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E35-015　　　【JANPU 2023年】\調査票\アップした本物\2023 1226 締切表示\"/>
    </mc:Choice>
  </mc:AlternateContent>
  <workbookProtection workbookPassword="D703" lockStructure="1"/>
  <bookViews>
    <workbookView xWindow="0" yWindow="0" windowWidth="19200" windowHeight="11610"/>
  </bookViews>
  <sheets>
    <sheet name="調査票" sheetId="1" r:id="rId1"/>
    <sheet name="会員コード表" sheetId="4" r:id="rId2"/>
    <sheet name="①" sheetId="5" state="hidden" r:id="rId3"/>
    <sheet name="②" sheetId="8" state="hidden" r:id="rId4"/>
    <sheet name="③" sheetId="6" state="hidden" r:id="rId5"/>
    <sheet name="④" sheetId="7" state="hidden" r:id="rId6"/>
    <sheet name="⑤" sheetId="9" state="hidden" r:id="rId7"/>
    <sheet name="⑥" sheetId="10" state="hidden" r:id="rId8"/>
  </sheets>
  <definedNames>
    <definedName name="_xlnm.Print_Area" localSheetId="1">会員コード表!$A$1:$C$284</definedName>
    <definedName name="_xlnm.Print_Area" localSheetId="0">調査票!$B$1:$AS$905</definedName>
    <definedName name="_xlnm.Print_Titles" localSheetId="1">会員コード表!$1:$1</definedName>
    <definedName name="コード表">会員コード表!$A$2:$A$291</definedName>
  </definedNames>
  <calcPr calcId="152511"/>
</workbook>
</file>

<file path=xl/calcChain.xml><?xml version="1.0" encoding="utf-8"?>
<calcChain xmlns="http://schemas.openxmlformats.org/spreadsheetml/2006/main">
  <c r="AB191" i="1" l="1"/>
  <c r="S191" i="1"/>
  <c r="IZ3" i="8" l="1"/>
  <c r="IH3" i="8"/>
  <c r="HP3" i="8"/>
  <c r="GY3" i="8"/>
  <c r="CM3" i="8"/>
  <c r="BZ3" i="8"/>
  <c r="BM3" i="8"/>
  <c r="AZ3" i="8"/>
  <c r="AM3" i="8"/>
  <c r="Z3" i="8"/>
  <c r="U3" i="8"/>
  <c r="P3" i="8"/>
  <c r="K3" i="8"/>
  <c r="P227" i="1" l="1"/>
  <c r="O174" i="1"/>
  <c r="F3" i="8" s="1"/>
  <c r="HC3" i="8" l="1"/>
  <c r="DQ3" i="8" l="1"/>
  <c r="DP3" i="8"/>
  <c r="IK3" i="5" l="1"/>
  <c r="IJ3" i="5"/>
  <c r="IH3" i="5"/>
  <c r="IG3" i="5"/>
  <c r="IE3" i="5"/>
  <c r="ID3" i="5"/>
  <c r="IB3" i="5"/>
  <c r="IA3" i="5"/>
  <c r="HS3" i="5"/>
  <c r="HR3" i="5"/>
  <c r="HP3" i="5"/>
  <c r="HO3" i="5"/>
  <c r="HM3" i="5"/>
  <c r="HL3" i="5"/>
  <c r="HJ3" i="5"/>
  <c r="HI3" i="5"/>
  <c r="HA3" i="5"/>
  <c r="GZ3" i="5"/>
  <c r="GX3" i="5"/>
  <c r="GW3" i="5"/>
  <c r="GU3" i="5"/>
  <c r="GT3" i="5"/>
  <c r="GR3" i="5"/>
  <c r="GQ3" i="5"/>
  <c r="GI3" i="5"/>
  <c r="GH3" i="5"/>
  <c r="GF3" i="5"/>
  <c r="GE3" i="5"/>
  <c r="GC3" i="5"/>
  <c r="GB3" i="5"/>
  <c r="FZ3" i="5"/>
  <c r="FY3" i="5"/>
  <c r="FQ3" i="5"/>
  <c r="FP3" i="5"/>
  <c r="FN3" i="5"/>
  <c r="FM3" i="5"/>
  <c r="FK3" i="5"/>
  <c r="FJ3" i="5"/>
  <c r="FH3" i="5"/>
  <c r="FG3" i="5"/>
  <c r="EY3" i="5"/>
  <c r="EX3" i="5"/>
  <c r="EV3" i="5"/>
  <c r="EU3" i="5"/>
  <c r="ES3" i="5"/>
  <c r="ER3" i="5"/>
  <c r="EP3" i="5"/>
  <c r="EO3" i="5"/>
  <c r="DL3" i="5"/>
  <c r="DM3" i="5"/>
  <c r="DN3" i="5"/>
  <c r="DO3" i="5"/>
  <c r="DP3" i="5"/>
  <c r="H15" i="1" l="1"/>
  <c r="H13" i="1"/>
  <c r="CH3" i="10" l="1"/>
  <c r="BP3" i="10"/>
  <c r="AW3" i="10"/>
  <c r="AD3" i="10"/>
  <c r="Q3" i="10"/>
  <c r="P3" i="10"/>
  <c r="J3" i="6" l="1"/>
  <c r="I3" i="6"/>
  <c r="H3" i="6"/>
  <c r="G3" i="6"/>
  <c r="F3" i="6"/>
  <c r="E3" i="6"/>
  <c r="D3" i="6"/>
  <c r="GP3" i="8" l="1"/>
  <c r="GQ3" i="8"/>
  <c r="DE3" i="8"/>
  <c r="DD3" i="8"/>
  <c r="DC3" i="8"/>
  <c r="CR3" i="8"/>
  <c r="CQ3" i="8"/>
  <c r="CP3" i="8"/>
  <c r="CE3" i="8"/>
  <c r="CD3" i="8"/>
  <c r="CC3" i="8"/>
  <c r="BE3" i="8"/>
  <c r="BD3" i="8"/>
  <c r="BC3" i="8"/>
  <c r="AR3" i="8"/>
  <c r="AQ3" i="8"/>
  <c r="AP3" i="8"/>
  <c r="DE3" i="5" l="1"/>
  <c r="CE3" i="5"/>
  <c r="CF3" i="5"/>
  <c r="CG3" i="5"/>
  <c r="CH3" i="5"/>
  <c r="I80" i="1" l="1"/>
  <c r="I79" i="1"/>
  <c r="I78" i="1"/>
  <c r="I77" i="1"/>
  <c r="I76" i="1"/>
  <c r="I75" i="1"/>
  <c r="R74" i="1"/>
  <c r="O74" i="1"/>
  <c r="L74" i="1"/>
  <c r="I66" i="1"/>
  <c r="BC80" i="1" s="1"/>
  <c r="L48" i="1"/>
  <c r="L47" i="1"/>
  <c r="L45" i="1"/>
  <c r="L44" i="1"/>
  <c r="X46" i="1"/>
  <c r="O42" i="1"/>
  <c r="O41" i="1"/>
  <c r="R42" i="1"/>
  <c r="R41" i="1"/>
  <c r="U42" i="1"/>
  <c r="U41" i="1"/>
  <c r="X42" i="1"/>
  <c r="X41" i="1"/>
  <c r="AA42" i="1"/>
  <c r="AA41" i="1"/>
  <c r="AJ43" i="1"/>
  <c r="AD42" i="1"/>
  <c r="AD41" i="1"/>
  <c r="I74" i="1" l="1"/>
  <c r="BD80" i="1" s="1"/>
  <c r="U43" i="1"/>
  <c r="L42" i="1"/>
  <c r="L41" i="1"/>
  <c r="O43" i="1"/>
  <c r="R43" i="1"/>
  <c r="X43" i="1"/>
  <c r="AA43" i="1"/>
  <c r="AD43" i="1"/>
  <c r="BJ3" i="10"/>
  <c r="L43" i="1" l="1"/>
  <c r="F3" i="5"/>
  <c r="E3" i="5"/>
  <c r="O120" i="1" l="1"/>
  <c r="EI3" i="5" s="1"/>
  <c r="O121" i="1"/>
  <c r="EJ3" i="5" s="1"/>
  <c r="R120" i="1"/>
  <c r="FA3" i="5" s="1"/>
  <c r="R121" i="1"/>
  <c r="FB3" i="5" s="1"/>
  <c r="U120" i="1"/>
  <c r="FS3" i="5" s="1"/>
  <c r="U121" i="1"/>
  <c r="FT3" i="5" s="1"/>
  <c r="X120" i="1"/>
  <c r="GK3" i="5" s="1"/>
  <c r="X121" i="1"/>
  <c r="GL3" i="5" s="1"/>
  <c r="AA120" i="1"/>
  <c r="HC3" i="5" s="1"/>
  <c r="AA121" i="1"/>
  <c r="HD3" i="5" s="1"/>
  <c r="AD120" i="1"/>
  <c r="HU3" i="5" s="1"/>
  <c r="AD121" i="1"/>
  <c r="HV3" i="5" s="1"/>
  <c r="AB197" i="1"/>
  <c r="BR3" i="8" s="1"/>
  <c r="S197" i="1"/>
  <c r="AE3" i="8" s="1"/>
  <c r="AB196" i="1"/>
  <c r="BQ3" i="8" s="1"/>
  <c r="S196" i="1"/>
  <c r="AD3" i="8" s="1"/>
  <c r="O46" i="1"/>
  <c r="AO3" i="5" s="1"/>
  <c r="R46" i="1"/>
  <c r="AR3" i="5" s="1"/>
  <c r="U46" i="1"/>
  <c r="AU3" i="5" s="1"/>
  <c r="AX3" i="5"/>
  <c r="AA46" i="1"/>
  <c r="BA3" i="5" s="1"/>
  <c r="AD46" i="1"/>
  <c r="BD3" i="5" s="1"/>
  <c r="CP3" i="5"/>
  <c r="BG3" i="5"/>
  <c r="BF3" i="5"/>
  <c r="AK3" i="5"/>
  <c r="AJ3" i="5"/>
  <c r="AG3" i="5"/>
  <c r="AD3" i="5"/>
  <c r="X3" i="5"/>
  <c r="U3" i="5"/>
  <c r="CR3" i="10"/>
  <c r="CQ3" i="10"/>
  <c r="CP3" i="10"/>
  <c r="CO3" i="10"/>
  <c r="CN3" i="10"/>
  <c r="CM3" i="10"/>
  <c r="CL3" i="10"/>
  <c r="CK3" i="10"/>
  <c r="CJ3" i="10"/>
  <c r="CI3" i="10"/>
  <c r="CG3" i="10"/>
  <c r="CF3" i="10"/>
  <c r="CE3" i="10"/>
  <c r="CD3" i="10"/>
  <c r="CC3" i="10"/>
  <c r="CB3" i="10"/>
  <c r="CA3" i="10"/>
  <c r="BZ3" i="10"/>
  <c r="BY3" i="10"/>
  <c r="BX3" i="10"/>
  <c r="BW3" i="10"/>
  <c r="BV3" i="10"/>
  <c r="BU3" i="10"/>
  <c r="BT3" i="10"/>
  <c r="BS3" i="10"/>
  <c r="BR3" i="10"/>
  <c r="BQ3" i="10"/>
  <c r="BO3" i="10"/>
  <c r="BN3" i="10"/>
  <c r="BM3" i="10"/>
  <c r="BL3" i="10"/>
  <c r="BK3" i="10"/>
  <c r="BI3" i="10"/>
  <c r="BH3" i="10"/>
  <c r="BG3" i="10"/>
  <c r="BF3" i="10"/>
  <c r="BE3" i="10"/>
  <c r="BD3" i="10"/>
  <c r="BC3" i="10"/>
  <c r="BB3" i="10"/>
  <c r="BA3" i="10"/>
  <c r="AZ3" i="10"/>
  <c r="AY3" i="10"/>
  <c r="AX3" i="10"/>
  <c r="AV3" i="10"/>
  <c r="AU3" i="10"/>
  <c r="AT3" i="10"/>
  <c r="AS3" i="10"/>
  <c r="AR3" i="10"/>
  <c r="AQ3" i="10"/>
  <c r="AP3" i="10"/>
  <c r="AO3" i="10"/>
  <c r="AN3" i="10"/>
  <c r="AM3" i="10"/>
  <c r="AL3" i="10"/>
  <c r="AK3" i="10"/>
  <c r="AJ3" i="10"/>
  <c r="AI3" i="10"/>
  <c r="AH3" i="10"/>
  <c r="AG3" i="10"/>
  <c r="AF3" i="10"/>
  <c r="AE3" i="10"/>
  <c r="AC3" i="10"/>
  <c r="AB3" i="10"/>
  <c r="AA3" i="10"/>
  <c r="Z3" i="10"/>
  <c r="Y3" i="10"/>
  <c r="X3" i="10"/>
  <c r="W3" i="10"/>
  <c r="V3" i="10"/>
  <c r="U3" i="10"/>
  <c r="T3" i="10"/>
  <c r="S3" i="10"/>
  <c r="R3" i="10"/>
  <c r="O3" i="10"/>
  <c r="N3" i="10"/>
  <c r="M3" i="10"/>
  <c r="L3" i="10"/>
  <c r="K3" i="10"/>
  <c r="J3" i="10"/>
  <c r="I3" i="10"/>
  <c r="H3" i="10"/>
  <c r="G3" i="10"/>
  <c r="F3" i="10"/>
  <c r="E3" i="10"/>
  <c r="D3" i="10"/>
  <c r="B3" i="10"/>
  <c r="DX3" i="8"/>
  <c r="DW3" i="8"/>
  <c r="DV3" i="8"/>
  <c r="DU3" i="8"/>
  <c r="DT3" i="8"/>
  <c r="DS3" i="8"/>
  <c r="DR3" i="8"/>
  <c r="DO3" i="8"/>
  <c r="R128" i="1"/>
  <c r="FI3" i="5" s="1"/>
  <c r="AD123" i="1"/>
  <c r="HX3" i="5" s="1"/>
  <c r="AA123" i="1"/>
  <c r="HF3" i="5" s="1"/>
  <c r="X123" i="1"/>
  <c r="GN3" i="5" s="1"/>
  <c r="U123" i="1"/>
  <c r="FV3" i="5" s="1"/>
  <c r="R123" i="1"/>
  <c r="FD3" i="5" s="1"/>
  <c r="O123" i="1"/>
  <c r="EL3" i="5" s="1"/>
  <c r="AD124" i="1"/>
  <c r="HY3" i="5" s="1"/>
  <c r="AA124" i="1"/>
  <c r="HG3" i="5" s="1"/>
  <c r="X124" i="1"/>
  <c r="GO3" i="5" s="1"/>
  <c r="U124" i="1"/>
  <c r="FW3" i="5" s="1"/>
  <c r="R124" i="1"/>
  <c r="FE3" i="5" s="1"/>
  <c r="O124" i="1"/>
  <c r="EM3" i="5" s="1"/>
  <c r="U131" i="1"/>
  <c r="GD3" i="5" s="1"/>
  <c r="U137" i="1"/>
  <c r="GJ3" i="5" s="1"/>
  <c r="AB202" i="1"/>
  <c r="BW3" i="8" s="1"/>
  <c r="AB201" i="1"/>
  <c r="BV3" i="8" s="1"/>
  <c r="AB200" i="1"/>
  <c r="BU3" i="8" s="1"/>
  <c r="AB199" i="1"/>
  <c r="BT3" i="8" s="1"/>
  <c r="AB198" i="1"/>
  <c r="BS3" i="8" s="1"/>
  <c r="AB195" i="1"/>
  <c r="BP3" i="8" s="1"/>
  <c r="AB194" i="1"/>
  <c r="BO3" i="8" s="1"/>
  <c r="AB193" i="1"/>
  <c r="BN3" i="8" s="1"/>
  <c r="AB189" i="1"/>
  <c r="BL3" i="8" s="1"/>
  <c r="AB188" i="1"/>
  <c r="BK3" i="8" s="1"/>
  <c r="S202" i="1"/>
  <c r="AJ3" i="8" s="1"/>
  <c r="S201" i="1"/>
  <c r="AI3" i="8" s="1"/>
  <c r="S200" i="1"/>
  <c r="AH3" i="8" s="1"/>
  <c r="S199" i="1"/>
  <c r="AG3" i="8" s="1"/>
  <c r="S198" i="1"/>
  <c r="AF3" i="8" s="1"/>
  <c r="S195" i="1"/>
  <c r="AC3" i="8" s="1"/>
  <c r="S194" i="1"/>
  <c r="AB3" i="8" s="1"/>
  <c r="S193" i="1"/>
  <c r="AA3" i="8" s="1"/>
  <c r="S189" i="1"/>
  <c r="Y3" i="8" s="1"/>
  <c r="S188" i="1"/>
  <c r="X3" i="8" s="1"/>
  <c r="O177" i="1"/>
  <c r="H3" i="8" s="1"/>
  <c r="O176" i="1"/>
  <c r="G3" i="8" s="1"/>
  <c r="O172" i="1"/>
  <c r="E3" i="8" s="1"/>
  <c r="O171" i="1"/>
  <c r="D3" i="8" s="1"/>
  <c r="AD137" i="1"/>
  <c r="IL3" i="5" s="1"/>
  <c r="AA137" i="1"/>
  <c r="HT3" i="5" s="1"/>
  <c r="X137" i="1"/>
  <c r="HB3" i="5" s="1"/>
  <c r="R137" i="1"/>
  <c r="FR3" i="5" s="1"/>
  <c r="O137" i="1"/>
  <c r="EZ3" i="5" s="1"/>
  <c r="AD134" i="1"/>
  <c r="II3" i="5" s="1"/>
  <c r="AA134" i="1"/>
  <c r="HQ3" i="5" s="1"/>
  <c r="X134" i="1"/>
  <c r="GY3" i="5" s="1"/>
  <c r="U134" i="1"/>
  <c r="GG3" i="5" s="1"/>
  <c r="R134" i="1"/>
  <c r="FO3" i="5" s="1"/>
  <c r="O134" i="1"/>
  <c r="EW3" i="5" s="1"/>
  <c r="AD131" i="1"/>
  <c r="IF3" i="5" s="1"/>
  <c r="AA131" i="1"/>
  <c r="HN3" i="5" s="1"/>
  <c r="X131" i="1"/>
  <c r="GV3" i="5" s="1"/>
  <c r="R131" i="1"/>
  <c r="FL3" i="5" s="1"/>
  <c r="O131" i="1"/>
  <c r="ET3" i="5" s="1"/>
  <c r="AD128" i="1"/>
  <c r="IC3" i="5" s="1"/>
  <c r="AA128" i="1"/>
  <c r="HK3" i="5" s="1"/>
  <c r="X128" i="1"/>
  <c r="GS3" i="5" s="1"/>
  <c r="U128" i="1"/>
  <c r="GA3" i="5" s="1"/>
  <c r="O128" i="1"/>
  <c r="EQ3" i="5" s="1"/>
  <c r="L136" i="1"/>
  <c r="EG3" i="5" s="1"/>
  <c r="L135" i="1"/>
  <c r="EF3" i="5" s="1"/>
  <c r="L133" i="1"/>
  <c r="ED3" i="5" s="1"/>
  <c r="L132" i="1"/>
  <c r="EC3" i="5" s="1"/>
  <c r="L130" i="1"/>
  <c r="EA3" i="5" s="1"/>
  <c r="L129" i="1"/>
  <c r="DZ3" i="5" s="1"/>
  <c r="L127" i="1"/>
  <c r="DX3" i="5" s="1"/>
  <c r="L126" i="1"/>
  <c r="DW3" i="5" s="1"/>
  <c r="CO3" i="5"/>
  <c r="CN3" i="5"/>
  <c r="CM3" i="5"/>
  <c r="CL3" i="5"/>
  <c r="CK3" i="5"/>
  <c r="R49" i="1"/>
  <c r="BN3" i="5" s="1"/>
  <c r="DN3" i="8"/>
  <c r="DM3" i="8"/>
  <c r="DL3" i="8"/>
  <c r="DK3" i="8"/>
  <c r="DJ3" i="8"/>
  <c r="DI3" i="8"/>
  <c r="DH3" i="8"/>
  <c r="DG3" i="8"/>
  <c r="DF3" i="8"/>
  <c r="DB3" i="8"/>
  <c r="DA3" i="8"/>
  <c r="CZ3" i="8"/>
  <c r="CY3" i="8"/>
  <c r="CX3" i="8"/>
  <c r="CW3" i="8"/>
  <c r="CV3" i="8"/>
  <c r="CU3" i="8"/>
  <c r="CT3" i="8"/>
  <c r="CS3" i="8"/>
  <c r="CO3" i="8"/>
  <c r="CN3" i="8"/>
  <c r="CL3" i="8"/>
  <c r="CK3" i="8"/>
  <c r="CJ3" i="8"/>
  <c r="CI3" i="8"/>
  <c r="CH3" i="8"/>
  <c r="CG3" i="8"/>
  <c r="CF3" i="8"/>
  <c r="CB3" i="8"/>
  <c r="CA3" i="8"/>
  <c r="BY3" i="8"/>
  <c r="BX3" i="8"/>
  <c r="BJ3" i="8"/>
  <c r="BI3" i="8"/>
  <c r="BH3" i="8"/>
  <c r="BG3" i="8"/>
  <c r="BF3" i="8"/>
  <c r="BB3" i="8"/>
  <c r="BA3" i="8"/>
  <c r="AY3" i="8"/>
  <c r="AX3" i="8"/>
  <c r="AW3" i="8"/>
  <c r="AV3" i="8"/>
  <c r="AU3" i="8"/>
  <c r="AT3" i="8"/>
  <c r="AS3" i="8"/>
  <c r="AO3" i="8"/>
  <c r="AN3" i="8"/>
  <c r="AL3" i="8"/>
  <c r="AK3" i="8"/>
  <c r="W3" i="8"/>
  <c r="V3" i="8"/>
  <c r="T3" i="8"/>
  <c r="S3" i="8"/>
  <c r="R3" i="8"/>
  <c r="Q3" i="8"/>
  <c r="O3" i="8"/>
  <c r="N3" i="8"/>
  <c r="M3" i="8"/>
  <c r="L3" i="8"/>
  <c r="J3" i="8"/>
  <c r="I3" i="8"/>
  <c r="O49" i="1"/>
  <c r="BK3" i="5" s="1"/>
  <c r="D3" i="5"/>
  <c r="CA3" i="5"/>
  <c r="BY3" i="5"/>
  <c r="BV3" i="5"/>
  <c r="BS3" i="5"/>
  <c r="BP3" i="5"/>
  <c r="BM3" i="5"/>
  <c r="BJ3" i="5"/>
  <c r="BX3" i="5"/>
  <c r="BU3" i="5"/>
  <c r="BR3" i="5"/>
  <c r="BO3" i="5"/>
  <c r="BL3" i="5"/>
  <c r="BI3" i="5"/>
  <c r="BC3" i="5"/>
  <c r="AZ3" i="5"/>
  <c r="AW3" i="5"/>
  <c r="AT3" i="5"/>
  <c r="AQ3" i="5"/>
  <c r="AN3" i="5"/>
  <c r="BB3" i="5"/>
  <c r="AY3" i="5"/>
  <c r="AV3" i="5"/>
  <c r="AS3" i="5"/>
  <c r="AP3" i="5"/>
  <c r="AM3" i="5"/>
  <c r="AD49" i="1"/>
  <c r="BZ3" i="5" s="1"/>
  <c r="AA49" i="1"/>
  <c r="BW3" i="5" s="1"/>
  <c r="X49" i="1"/>
  <c r="BT3" i="5" s="1"/>
  <c r="U49" i="1"/>
  <c r="BQ3" i="5" s="1"/>
  <c r="BE3" i="5"/>
  <c r="AF3" i="5"/>
  <c r="Z3" i="5"/>
  <c r="EK3" i="8"/>
  <c r="IR3" i="9"/>
  <c r="IQ3" i="9"/>
  <c r="IP3" i="9"/>
  <c r="IO3" i="9"/>
  <c r="IN3" i="9"/>
  <c r="IM3" i="9"/>
  <c r="IL3" i="9"/>
  <c r="IK3" i="9"/>
  <c r="IJ3" i="9"/>
  <c r="II3" i="9"/>
  <c r="IH3" i="9"/>
  <c r="IG3" i="9"/>
  <c r="IF3" i="9"/>
  <c r="IE3" i="9"/>
  <c r="ID3" i="9"/>
  <c r="IB3" i="9"/>
  <c r="IA3" i="9"/>
  <c r="HZ3" i="9"/>
  <c r="HY3" i="9"/>
  <c r="HX3" i="9"/>
  <c r="HV3" i="9"/>
  <c r="HU3" i="9"/>
  <c r="HT3" i="9"/>
  <c r="HS3" i="9"/>
  <c r="HR3" i="9"/>
  <c r="HP3" i="9"/>
  <c r="HO3" i="9"/>
  <c r="HN3" i="9"/>
  <c r="HM3" i="9"/>
  <c r="HL3" i="9"/>
  <c r="HJ3" i="9"/>
  <c r="HI3" i="9"/>
  <c r="HH3" i="9"/>
  <c r="HG3" i="9"/>
  <c r="HF3" i="9"/>
  <c r="HD3" i="9"/>
  <c r="HC3" i="9"/>
  <c r="HB3" i="9"/>
  <c r="HA3" i="9"/>
  <c r="GZ3" i="9"/>
  <c r="GX3" i="9"/>
  <c r="GW3" i="9"/>
  <c r="GV3" i="9"/>
  <c r="GU3" i="9"/>
  <c r="GT3" i="9"/>
  <c r="GR3" i="9"/>
  <c r="GQ3" i="9"/>
  <c r="GP3" i="9"/>
  <c r="GO3" i="9"/>
  <c r="GN3" i="9"/>
  <c r="GJ3" i="9"/>
  <c r="GI3" i="9"/>
  <c r="GH3" i="9"/>
  <c r="GG3" i="9"/>
  <c r="GF3" i="9"/>
  <c r="GE3" i="9"/>
  <c r="GD3" i="9"/>
  <c r="GC3" i="9"/>
  <c r="GB3" i="9"/>
  <c r="GA3" i="9"/>
  <c r="GM3" i="9"/>
  <c r="GL3" i="9"/>
  <c r="GK3" i="9"/>
  <c r="FZ3" i="9"/>
  <c r="FK3" i="9"/>
  <c r="FJ3" i="9"/>
  <c r="FI3" i="9"/>
  <c r="FH3" i="9"/>
  <c r="ES3" i="9"/>
  <c r="ER3" i="9"/>
  <c r="EQ3" i="9"/>
  <c r="EP3" i="9"/>
  <c r="EO3" i="9"/>
  <c r="DY3" i="9"/>
  <c r="DX3" i="9"/>
  <c r="DW3" i="9"/>
  <c r="DV3" i="9"/>
  <c r="DU3" i="9"/>
  <c r="DT3" i="9"/>
  <c r="B3" i="9"/>
  <c r="HJ3" i="7"/>
  <c r="HI3" i="7"/>
  <c r="HH3" i="7"/>
  <c r="HG3" i="7"/>
  <c r="HF3" i="7"/>
  <c r="HE3" i="7"/>
  <c r="HD3" i="7"/>
  <c r="HC3" i="7"/>
  <c r="HB3" i="7"/>
  <c r="HA3" i="7"/>
  <c r="GZ3" i="7"/>
  <c r="GY3" i="7"/>
  <c r="GS3" i="7"/>
  <c r="GX3" i="7"/>
  <c r="GN3" i="7"/>
  <c r="GM3" i="7"/>
  <c r="GL3" i="7"/>
  <c r="GK3" i="7"/>
  <c r="GJ3" i="7"/>
  <c r="GI3" i="7"/>
  <c r="GH3" i="7"/>
  <c r="GB3" i="7"/>
  <c r="GA3" i="7"/>
  <c r="FZ3" i="7"/>
  <c r="FY3" i="7"/>
  <c r="FX3" i="7"/>
  <c r="FW3" i="7"/>
  <c r="FV3" i="7"/>
  <c r="FU3" i="7"/>
  <c r="FT3" i="7"/>
  <c r="FS3" i="7"/>
  <c r="FR3" i="7"/>
  <c r="FQ3" i="7"/>
  <c r="FP3" i="7"/>
  <c r="FO3" i="7"/>
  <c r="FN3" i="7"/>
  <c r="FM3" i="7"/>
  <c r="FL3" i="7"/>
  <c r="FK3" i="7"/>
  <c r="FJ3" i="7"/>
  <c r="FI3" i="7"/>
  <c r="FH3" i="7"/>
  <c r="FG3" i="7"/>
  <c r="FF3" i="7"/>
  <c r="FE3" i="7"/>
  <c r="FD3" i="7"/>
  <c r="FC3" i="7"/>
  <c r="FB3" i="7"/>
  <c r="FA3" i="7"/>
  <c r="EZ3" i="7"/>
  <c r="EY3" i="7"/>
  <c r="EX3" i="7"/>
  <c r="EW3" i="7"/>
  <c r="EV3" i="7"/>
  <c r="EU3" i="7"/>
  <c r="ET3" i="7"/>
  <c r="ES3" i="7"/>
  <c r="ER3" i="7"/>
  <c r="EQ3" i="7"/>
  <c r="EP3" i="7"/>
  <c r="EO3" i="7"/>
  <c r="EN3" i="7"/>
  <c r="EM3" i="7"/>
  <c r="EL3" i="7"/>
  <c r="EK3" i="7"/>
  <c r="EJ3" i="7"/>
  <c r="EI3" i="7"/>
  <c r="EH3" i="7"/>
  <c r="EG3" i="7"/>
  <c r="EF3" i="7"/>
  <c r="EE3" i="7"/>
  <c r="ED3" i="7"/>
  <c r="EC3" i="7"/>
  <c r="EB3" i="7"/>
  <c r="EA3" i="7"/>
  <c r="DZ3" i="7"/>
  <c r="DY3" i="7"/>
  <c r="DX3" i="7"/>
  <c r="DW3" i="7"/>
  <c r="DV3" i="7"/>
  <c r="DU3" i="7"/>
  <c r="DT3" i="7"/>
  <c r="DS3" i="7"/>
  <c r="DR3" i="7"/>
  <c r="DQ3" i="7"/>
  <c r="DP3" i="7"/>
  <c r="DO3" i="7"/>
  <c r="DN3" i="7"/>
  <c r="DM3" i="7"/>
  <c r="DL3" i="7"/>
  <c r="DK3" i="7"/>
  <c r="DJ3" i="7"/>
  <c r="DI3" i="7"/>
  <c r="DH3" i="7"/>
  <c r="DG3" i="7"/>
  <c r="DF3" i="7"/>
  <c r="DE3" i="7"/>
  <c r="DD3" i="7"/>
  <c r="DC3" i="7"/>
  <c r="DB3" i="7"/>
  <c r="DA3" i="7"/>
  <c r="CZ3" i="7"/>
  <c r="CY3" i="7"/>
  <c r="CX3" i="7"/>
  <c r="CW3" i="7"/>
  <c r="CV3" i="7"/>
  <c r="CU3" i="7"/>
  <c r="CT3" i="7"/>
  <c r="CS3" i="7"/>
  <c r="CR3" i="7"/>
  <c r="CQ3" i="7"/>
  <c r="CP3" i="7"/>
  <c r="CO3" i="7"/>
  <c r="CN3" i="7"/>
  <c r="CM3" i="7"/>
  <c r="CL3" i="7"/>
  <c r="CK3" i="7"/>
  <c r="CJ3" i="7"/>
  <c r="CI3" i="7"/>
  <c r="CH3" i="7"/>
  <c r="CG3" i="7"/>
  <c r="CF3" i="7"/>
  <c r="CE3" i="7"/>
  <c r="CD3" i="7"/>
  <c r="CC3" i="7"/>
  <c r="CB3" i="7"/>
  <c r="CA3" i="7"/>
  <c r="BZ3" i="7"/>
  <c r="BY3" i="7"/>
  <c r="BX3" i="7"/>
  <c r="BW3" i="7"/>
  <c r="BV3" i="7"/>
  <c r="BU3" i="7"/>
  <c r="BT3" i="7"/>
  <c r="BS3" i="7"/>
  <c r="BR3" i="7"/>
  <c r="BQ3" i="7"/>
  <c r="BP3" i="7"/>
  <c r="BO3" i="7"/>
  <c r="BN3" i="7"/>
  <c r="BM3" i="7"/>
  <c r="BL3" i="7"/>
  <c r="BK3" i="7"/>
  <c r="BJ3" i="7"/>
  <c r="BI3" i="7"/>
  <c r="BH3" i="7"/>
  <c r="BG3" i="7"/>
  <c r="BF3" i="7"/>
  <c r="BE3" i="7"/>
  <c r="BD3" i="7"/>
  <c r="BC3" i="7"/>
  <c r="BB3" i="7"/>
  <c r="BA3" i="7"/>
  <c r="AZ3" i="7"/>
  <c r="AY3" i="7"/>
  <c r="AX3" i="7"/>
  <c r="AW3" i="7"/>
  <c r="AV3" i="7"/>
  <c r="AU3" i="7"/>
  <c r="AT3" i="7"/>
  <c r="AS3" i="7"/>
  <c r="AR3" i="7"/>
  <c r="AQ3" i="7"/>
  <c r="AP3" i="7"/>
  <c r="AO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D3" i="7"/>
  <c r="B3" i="7"/>
  <c r="BC3" i="6"/>
  <c r="AU3" i="6"/>
  <c r="AP3" i="6"/>
  <c r="AO3" i="6"/>
  <c r="AN3" i="6"/>
  <c r="AM3" i="6"/>
  <c r="AL3" i="6"/>
  <c r="AK3" i="6"/>
  <c r="AJ3" i="6"/>
  <c r="AI3" i="6"/>
  <c r="AD3" i="6"/>
  <c r="AC3" i="6"/>
  <c r="V3" i="6"/>
  <c r="U3" i="6"/>
  <c r="M3" i="6"/>
  <c r="L3" i="6"/>
  <c r="K3" i="6"/>
  <c r="B3" i="6"/>
  <c r="GN3" i="8"/>
  <c r="JH3" i="8"/>
  <c r="JG3" i="8"/>
  <c r="JF3" i="8"/>
  <c r="JE3" i="8"/>
  <c r="JD3" i="8"/>
  <c r="JC3" i="8"/>
  <c r="JB3" i="8"/>
  <c r="JA3" i="8"/>
  <c r="IY3" i="8"/>
  <c r="IX3" i="8"/>
  <c r="IW3" i="8"/>
  <c r="IV3" i="8"/>
  <c r="IU3" i="8"/>
  <c r="IT3" i="8"/>
  <c r="IS3" i="8"/>
  <c r="IR3" i="8"/>
  <c r="IQ3" i="8"/>
  <c r="IP3" i="8"/>
  <c r="IO3" i="8"/>
  <c r="IN3" i="8"/>
  <c r="IM3" i="8"/>
  <c r="IL3" i="8"/>
  <c r="IK3" i="8"/>
  <c r="IJ3" i="8"/>
  <c r="II3" i="8"/>
  <c r="IG3" i="8"/>
  <c r="IF3" i="8"/>
  <c r="IE3" i="8"/>
  <c r="ID3" i="8"/>
  <c r="IC3" i="8"/>
  <c r="IB3" i="8"/>
  <c r="IA3" i="8"/>
  <c r="HZ3" i="8"/>
  <c r="HY3" i="8"/>
  <c r="HX3" i="8"/>
  <c r="HW3" i="8"/>
  <c r="HV3" i="8"/>
  <c r="HU3" i="8"/>
  <c r="HT3" i="8"/>
  <c r="HS3" i="8"/>
  <c r="HR3" i="8"/>
  <c r="HQ3" i="8"/>
  <c r="HO3" i="8"/>
  <c r="HN3" i="8"/>
  <c r="HM3" i="8"/>
  <c r="HL3" i="8"/>
  <c r="HK3" i="8"/>
  <c r="HJ3" i="8"/>
  <c r="HI3" i="8"/>
  <c r="HH3" i="8"/>
  <c r="HG3" i="8"/>
  <c r="HF3" i="8"/>
  <c r="HE3" i="8"/>
  <c r="HB3" i="8"/>
  <c r="HA3" i="8"/>
  <c r="GZ3" i="8"/>
  <c r="GX3" i="8"/>
  <c r="GW3" i="8"/>
  <c r="GV3" i="8"/>
  <c r="GU3" i="8"/>
  <c r="GT3" i="8"/>
  <c r="GS3" i="8"/>
  <c r="GR3" i="8"/>
  <c r="GO3" i="8"/>
  <c r="GM3" i="8"/>
  <c r="GL3" i="8"/>
  <c r="GK3" i="8"/>
  <c r="GJ3" i="8"/>
  <c r="GI3" i="8"/>
  <c r="GH3" i="8"/>
  <c r="GG3" i="8"/>
  <c r="GF3" i="8"/>
  <c r="GE3" i="8"/>
  <c r="GD3" i="8"/>
  <c r="GC3" i="8"/>
  <c r="GB3" i="8"/>
  <c r="GA3" i="8"/>
  <c r="FZ3" i="8"/>
  <c r="FY3" i="8"/>
  <c r="FX3" i="8"/>
  <c r="FW3" i="8"/>
  <c r="FV3" i="8"/>
  <c r="FU3" i="8"/>
  <c r="FT3" i="8"/>
  <c r="FS3" i="8"/>
  <c r="FR3" i="8"/>
  <c r="FQ3" i="8"/>
  <c r="FP3" i="8"/>
  <c r="FO3" i="8"/>
  <c r="FN3" i="8"/>
  <c r="FM3" i="8"/>
  <c r="FL3" i="8"/>
  <c r="FK3" i="8"/>
  <c r="FJ3" i="8"/>
  <c r="FI3" i="8"/>
  <c r="FH3" i="8"/>
  <c r="FG3" i="8"/>
  <c r="FF3" i="8"/>
  <c r="FE3" i="8"/>
  <c r="FD3" i="8"/>
  <c r="FC3" i="8"/>
  <c r="FB3" i="8"/>
  <c r="FA3" i="8"/>
  <c r="EZ3" i="8"/>
  <c r="EY3" i="8"/>
  <c r="EX3" i="8"/>
  <c r="EW3" i="8"/>
  <c r="EV3" i="8"/>
  <c r="EU3" i="8"/>
  <c r="ET3" i="8"/>
  <c r="ES3" i="8"/>
  <c r="ER3" i="8"/>
  <c r="EQ3" i="8"/>
  <c r="EP3" i="8"/>
  <c r="EO3" i="8"/>
  <c r="EN3" i="8"/>
  <c r="EM3" i="8"/>
  <c r="EL3" i="8"/>
  <c r="EJ3" i="8"/>
  <c r="EI3" i="8"/>
  <c r="EH3" i="8"/>
  <c r="EG3" i="8"/>
  <c r="EF3" i="8"/>
  <c r="EE3" i="8"/>
  <c r="ED3" i="8"/>
  <c r="EC3" i="8"/>
  <c r="EB3" i="8"/>
  <c r="EA3" i="8"/>
  <c r="DZ3" i="8"/>
  <c r="DY3" i="8"/>
  <c r="B3" i="8"/>
  <c r="DK3" i="5"/>
  <c r="DJ3" i="5"/>
  <c r="DI3" i="5"/>
  <c r="DH3" i="5"/>
  <c r="DG3" i="5"/>
  <c r="DF3" i="5"/>
  <c r="DC3" i="5"/>
  <c r="DB3" i="5"/>
  <c r="DA3" i="5"/>
  <c r="CZ3" i="5"/>
  <c r="CY3" i="5"/>
  <c r="CX3" i="5"/>
  <c r="CV3" i="5"/>
  <c r="CU3" i="5"/>
  <c r="CT3" i="5"/>
  <c r="CS3" i="5"/>
  <c r="CR3" i="5"/>
  <c r="CQ3" i="5"/>
  <c r="CD3" i="5"/>
  <c r="CC3" i="5"/>
  <c r="M3" i="5"/>
  <c r="L3" i="5"/>
  <c r="G3" i="5"/>
  <c r="B3" i="5"/>
  <c r="CW3" i="5"/>
  <c r="DD3" i="5"/>
  <c r="CJ3" i="5"/>
  <c r="J371" i="1"/>
  <c r="AE3" i="6" s="1"/>
  <c r="J372" i="1"/>
  <c r="AF3" i="6" s="1"/>
  <c r="J373" i="1"/>
  <c r="AG3" i="6" s="1"/>
  <c r="J374" i="1"/>
  <c r="AH3" i="6" s="1"/>
  <c r="AH698" i="1"/>
  <c r="GS3" i="9" s="1"/>
  <c r="AH699" i="1"/>
  <c r="GY3" i="9" s="1"/>
  <c r="AH700" i="1"/>
  <c r="HE3" i="9" s="1"/>
  <c r="AH701" i="1"/>
  <c r="HK3" i="9" s="1"/>
  <c r="AH702" i="1"/>
  <c r="HQ3" i="9" s="1"/>
  <c r="AH703" i="1"/>
  <c r="HW3" i="9" s="1"/>
  <c r="AH704" i="1"/>
  <c r="IC3" i="9" s="1"/>
  <c r="AI3" i="5"/>
  <c r="AC3" i="5"/>
  <c r="Q3" i="5"/>
  <c r="U125" i="1" l="1"/>
  <c r="FX3" i="5" s="1"/>
  <c r="L120" i="1"/>
  <c r="DQ3" i="5" s="1"/>
  <c r="O122" i="1"/>
  <c r="EK3" i="5" s="1"/>
  <c r="L49" i="1"/>
  <c r="BH3" i="5" s="1"/>
  <c r="L46" i="1"/>
  <c r="BB80" i="1" s="1"/>
  <c r="BE80" i="1" s="1"/>
  <c r="W3" i="5"/>
  <c r="AA122" i="1"/>
  <c r="HE3" i="5" s="1"/>
  <c r="R125" i="1"/>
  <c r="FF3" i="5" s="1"/>
  <c r="O3" i="5"/>
  <c r="AA125" i="1"/>
  <c r="HH3" i="5" s="1"/>
  <c r="L137" i="1"/>
  <c r="EH3" i="5" s="1"/>
  <c r="AD122" i="1"/>
  <c r="HW3" i="5" s="1"/>
  <c r="N3" i="5"/>
  <c r="CB3" i="5"/>
  <c r="CI3" i="5"/>
  <c r="L131" i="1"/>
  <c r="EB3" i="5" s="1"/>
  <c r="AE3" i="5"/>
  <c r="O125" i="1"/>
  <c r="EN3" i="5" s="1"/>
  <c r="R122" i="1"/>
  <c r="FC3" i="5" s="1"/>
  <c r="C3" i="10"/>
  <c r="C3" i="9"/>
  <c r="L128" i="1"/>
  <c r="DY3" i="5" s="1"/>
  <c r="L134" i="1"/>
  <c r="EE3" i="5" s="1"/>
  <c r="L123" i="1"/>
  <c r="DT3" i="5" s="1"/>
  <c r="T3" i="5"/>
  <c r="V3" i="5"/>
  <c r="L121" i="1"/>
  <c r="DR3" i="5" s="1"/>
  <c r="AA3" i="5"/>
  <c r="AB3" i="5"/>
  <c r="AH3" i="5"/>
  <c r="X122" i="1"/>
  <c r="GM3" i="5" s="1"/>
  <c r="U122" i="1"/>
  <c r="FU3" i="5" s="1"/>
  <c r="C3" i="8"/>
  <c r="R3" i="5"/>
  <c r="C3" i="6"/>
  <c r="C3" i="5"/>
  <c r="C3" i="7"/>
  <c r="L124" i="1"/>
  <c r="DU3" i="5" s="1"/>
  <c r="X125" i="1"/>
  <c r="GP3" i="5" s="1"/>
  <c r="AD125" i="1"/>
  <c r="HZ3" i="5" s="1"/>
  <c r="Y3" i="5"/>
  <c r="S3" i="5" l="1"/>
  <c r="P3" i="5"/>
  <c r="AL3" i="5"/>
  <c r="L125" i="1"/>
  <c r="DV3" i="5" s="1"/>
  <c r="L122" i="1"/>
  <c r="DS3" i="5" s="1"/>
</calcChain>
</file>

<file path=xl/sharedStrings.xml><?xml version="1.0" encoding="utf-8"?>
<sst xmlns="http://schemas.openxmlformats.org/spreadsheetml/2006/main" count="3390" uniqueCount="1316">
  <si>
    <t>時給額 ※</t>
    <rPh sb="0" eb="2">
      <t>ジキュウ</t>
    </rPh>
    <rPh sb="2" eb="3">
      <t>ガク</t>
    </rPh>
    <phoneticPr fontId="3"/>
  </si>
  <si>
    <t>東京都立大学健康福祉学部看護学科</t>
  </si>
  <si>
    <t>三重県立看護大学看護学部看護学科</t>
  </si>
  <si>
    <t>山梨県立大学看護学部看護学科</t>
  </si>
  <si>
    <t>西武文理大学看護学部看護学科</t>
    <rPh sb="0" eb="2">
      <t>セイブ</t>
    </rPh>
    <phoneticPr fontId="2"/>
  </si>
  <si>
    <t>東京医療保健大学東が丘看護学部看護学科</t>
    <rPh sb="11" eb="13">
      <t>カンゴ</t>
    </rPh>
    <rPh sb="15" eb="17">
      <t>カンゴ</t>
    </rPh>
    <rPh sb="17" eb="19">
      <t>ガッカ</t>
    </rPh>
    <phoneticPr fontId="2"/>
  </si>
  <si>
    <t>順天堂大学保健看護学部看護学科</t>
    <rPh sb="11" eb="13">
      <t>カンゴ</t>
    </rPh>
    <rPh sb="13" eb="15">
      <t>ガッカ</t>
    </rPh>
    <phoneticPr fontId="2"/>
  </si>
  <si>
    <t>健康科学大学看護学部看護学科</t>
    <rPh sb="0" eb="2">
      <t>ケンコウ</t>
    </rPh>
    <rPh sb="2" eb="4">
      <t>カガク</t>
    </rPh>
    <rPh sb="4" eb="6">
      <t>ダイガク</t>
    </rPh>
    <phoneticPr fontId="3"/>
  </si>
  <si>
    <t>国際医療福祉大学成田看護学部看護学科</t>
    <rPh sb="0" eb="2">
      <t>コクサイ</t>
    </rPh>
    <rPh sb="2" eb="4">
      <t>イリョウ</t>
    </rPh>
    <rPh sb="4" eb="6">
      <t>フクシ</t>
    </rPh>
    <rPh sb="6" eb="8">
      <t>ダイガク</t>
    </rPh>
    <phoneticPr fontId="3"/>
  </si>
  <si>
    <t>修文大学看護学部看護学科</t>
    <rPh sb="0" eb="2">
      <t>シュウブン</t>
    </rPh>
    <rPh sb="2" eb="4">
      <t>ダイガク</t>
    </rPh>
    <phoneticPr fontId="3"/>
  </si>
  <si>
    <t>東京医療学院大学保健医療学部看護学科</t>
    <rPh sb="0" eb="2">
      <t>トウキョウ</t>
    </rPh>
    <rPh sb="2" eb="4">
      <t>イリョウ</t>
    </rPh>
    <rPh sb="4" eb="6">
      <t>ガクイン</t>
    </rPh>
    <rPh sb="6" eb="8">
      <t>ダイガク</t>
    </rPh>
    <phoneticPr fontId="3"/>
  </si>
  <si>
    <t>八戸学院大学健康医療学部看護学科</t>
    <rPh sb="0" eb="2">
      <t>ハチノヘ</t>
    </rPh>
    <rPh sb="2" eb="4">
      <t>ガクイン</t>
    </rPh>
    <rPh sb="4" eb="6">
      <t>ダイガク</t>
    </rPh>
    <phoneticPr fontId="3"/>
  </si>
  <si>
    <t>姫路獨協大学看護学部看護学科</t>
    <rPh sb="0" eb="2">
      <t>ヒメジ</t>
    </rPh>
    <rPh sb="2" eb="4">
      <t>ドッキョウ</t>
    </rPh>
    <rPh sb="4" eb="6">
      <t>ダイガク</t>
    </rPh>
    <phoneticPr fontId="3"/>
  </si>
  <si>
    <t>一宮研伸大学看護学部看護学科</t>
    <rPh sb="0" eb="2">
      <t>イチノミヤ</t>
    </rPh>
    <rPh sb="2" eb="3">
      <t>ケン</t>
    </rPh>
    <rPh sb="3" eb="4">
      <t>シン</t>
    </rPh>
    <rPh sb="4" eb="6">
      <t>ダイガク</t>
    </rPh>
    <rPh sb="10" eb="12">
      <t>カンゴ</t>
    </rPh>
    <rPh sb="12" eb="14">
      <t>ガッカ</t>
    </rPh>
    <phoneticPr fontId="3"/>
  </si>
  <si>
    <t>医療創生大学看護学部看護学科</t>
    <rPh sb="0" eb="2">
      <t>イリョウ</t>
    </rPh>
    <rPh sb="2" eb="4">
      <t>ソウセイ</t>
    </rPh>
    <rPh sb="4" eb="6">
      <t>ダイガク</t>
    </rPh>
    <phoneticPr fontId="3"/>
  </si>
  <si>
    <t>岩手医科大学看護学部看護学科</t>
    <rPh sb="0" eb="2">
      <t>イワテ</t>
    </rPh>
    <rPh sb="2" eb="4">
      <t>イカ</t>
    </rPh>
    <rPh sb="4" eb="6">
      <t>ダイガク</t>
    </rPh>
    <phoneticPr fontId="3"/>
  </si>
  <si>
    <t>岩手保健医療大学看護学部看護学科</t>
    <rPh sb="0" eb="2">
      <t>イワテ</t>
    </rPh>
    <rPh sb="2" eb="4">
      <t>ホケン</t>
    </rPh>
    <rPh sb="4" eb="6">
      <t>イリョウ</t>
    </rPh>
    <rPh sb="6" eb="8">
      <t>ダイガク</t>
    </rPh>
    <phoneticPr fontId="3"/>
  </si>
  <si>
    <t>秀明大学看護学部看護学科</t>
    <rPh sb="0" eb="4">
      <t>シュウメイダイガク</t>
    </rPh>
    <phoneticPr fontId="3"/>
  </si>
  <si>
    <t>聖カタリナ大学人間健康福祉学部看護学科</t>
    <rPh sb="0" eb="1">
      <t>セイ</t>
    </rPh>
    <rPh sb="5" eb="7">
      <t>ダイガク</t>
    </rPh>
    <phoneticPr fontId="3"/>
  </si>
  <si>
    <t>東京情報大学看護学部看護学科</t>
    <rPh sb="0" eb="2">
      <t>トウキョウ</t>
    </rPh>
    <rPh sb="2" eb="4">
      <t>ジョウホウ</t>
    </rPh>
    <rPh sb="4" eb="6">
      <t>ダイガク</t>
    </rPh>
    <phoneticPr fontId="3"/>
  </si>
  <si>
    <t>東邦大学健康科学部看護学科</t>
    <rPh sb="0" eb="2">
      <t>トウホウ</t>
    </rPh>
    <rPh sb="2" eb="4">
      <t>ダイガク</t>
    </rPh>
    <phoneticPr fontId="3"/>
  </si>
  <si>
    <t>福井医療大学保健医療学部看護学科</t>
    <rPh sb="0" eb="2">
      <t>フクイ</t>
    </rPh>
    <rPh sb="2" eb="4">
      <t>イリョウ</t>
    </rPh>
    <rPh sb="4" eb="6">
      <t>ダイガク</t>
    </rPh>
    <phoneticPr fontId="3"/>
  </si>
  <si>
    <t>福岡看護大学看護学部看護学科</t>
    <rPh sb="0" eb="2">
      <t>フクオカ</t>
    </rPh>
    <rPh sb="2" eb="4">
      <t>カンゴ</t>
    </rPh>
    <rPh sb="4" eb="6">
      <t>ダイガク</t>
    </rPh>
    <phoneticPr fontId="3"/>
  </si>
  <si>
    <t>東京医療保健大学立川看護学部看護学科</t>
  </si>
  <si>
    <t>湘南鎌倉医療大学看護学部看護学科</t>
  </si>
  <si>
    <t>日本赤十字看護大学さいたま看護学部看護学科</t>
  </si>
  <si>
    <t>神奈川工科大学健康医療科学部看護学科</t>
    <rPh sb="0" eb="3">
      <t>カナガワ</t>
    </rPh>
    <rPh sb="3" eb="5">
      <t>コウカ</t>
    </rPh>
    <rPh sb="5" eb="7">
      <t>ダイガク</t>
    </rPh>
    <rPh sb="7" eb="9">
      <t>ケンコウ</t>
    </rPh>
    <rPh sb="9" eb="11">
      <t>イリョウ</t>
    </rPh>
    <rPh sb="11" eb="12">
      <t>カ</t>
    </rPh>
    <phoneticPr fontId="2"/>
  </si>
  <si>
    <t xml:space="preserve"> Ｂ．看護系の学部・学科において、ハラスメント事例の発生がありましたか。〔１つだけ○〕</t>
    <phoneticPr fontId="3"/>
  </si>
  <si>
    <t xml:space="preserve"> Ｃ．看護系の学部・学科において、発生したハラスメント事例に該当するものを選択してください。〔いくつでも○〕</t>
    <phoneticPr fontId="3"/>
  </si>
  <si>
    <t xml:space="preserve"> Ｂ．看護系の学部・学科において、大学入学前教育を行っていますか。〔１つだけ○〕</t>
    <phoneticPr fontId="3"/>
  </si>
  <si>
    <t xml:space="preserve"> Ａ．貴校（大学全体）にはハラスメントに関する事項を専門に扱う相談窓口や委員会がありますか。〔１つだけ○〕</t>
    <rPh sb="3" eb="5">
      <t>キコウ</t>
    </rPh>
    <rPh sb="6" eb="8">
      <t>ダイガク</t>
    </rPh>
    <rPh sb="8" eb="10">
      <t>ゼンタイ</t>
    </rPh>
    <phoneticPr fontId="3"/>
  </si>
  <si>
    <t xml:space="preserve"> Ｄ．貴校（大学全体）にはコンプライアンス※に関する事項を専門に扱う委員会等がありますか。〔１つだけ○〕</t>
    <rPh sb="37" eb="38">
      <t>トウ</t>
    </rPh>
    <phoneticPr fontId="3"/>
  </si>
  <si>
    <t xml:space="preserve"> Ｅ．貴校（大学全体）では利益相反※に関するポリシーなどを定めていますか。〔１つだけ○〕</t>
    <phoneticPr fontId="3"/>
  </si>
  <si>
    <t xml:space="preserve"> Ｇ．貴校（大学全体）での報告義務について教えてください。〔１つだけ○〕</t>
    <rPh sb="21" eb="22">
      <t>オシ</t>
    </rPh>
    <phoneticPr fontId="3"/>
  </si>
  <si>
    <t>３．回答できない</t>
    <rPh sb="2" eb="4">
      <t>カイトウ</t>
    </rPh>
    <phoneticPr fontId="3"/>
  </si>
  <si>
    <r>
      <t xml:space="preserve"> Ｑ22．貴大学における、</t>
    </r>
    <r>
      <rPr>
        <u/>
        <sz val="11"/>
        <color indexed="9"/>
        <rFont val="HGPｺﾞｼｯｸM"/>
        <family val="3"/>
        <charset val="128"/>
      </rPr>
      <t>看護関連の附属施設・研究機関</t>
    </r>
    <r>
      <rPr>
        <sz val="11"/>
        <color indexed="9"/>
        <rFont val="HGPｺﾞｼｯｸM"/>
        <family val="3"/>
        <charset val="128"/>
      </rPr>
      <t>について伺います。</t>
    </r>
    <rPh sb="20" eb="22">
      <t>シセツ</t>
    </rPh>
    <rPh sb="23" eb="25">
      <t>ケンキュウ</t>
    </rPh>
    <phoneticPr fontId="3"/>
  </si>
  <si>
    <t xml:space="preserve"> Ａ．看護関連の附属施設・研究機関の有無 〔１つだけ○〕</t>
    <rPh sb="10" eb="12">
      <t>シセツ</t>
    </rPh>
    <rPh sb="13" eb="15">
      <t>ケンキュウ</t>
    </rPh>
    <rPh sb="18" eb="20">
      <t>ウム</t>
    </rPh>
    <phoneticPr fontId="3"/>
  </si>
  <si>
    <t>男性</t>
    <rPh sb="0" eb="2">
      <t>ダンセイ</t>
    </rPh>
    <phoneticPr fontId="3"/>
  </si>
  <si>
    <t>女性</t>
    <rPh sb="0" eb="2">
      <t>ジョセイ</t>
    </rPh>
    <phoneticPr fontId="3"/>
  </si>
  <si>
    <t>15．保健師、助産師および養護教諭の教育課程について</t>
    <phoneticPr fontId="3"/>
  </si>
  <si>
    <t>Ｑ27－Ａで「１．ある」と回答された方にお聞きします</t>
    <rPh sb="13" eb="15">
      <t>カイトウ</t>
    </rPh>
    <rPh sb="18" eb="19">
      <t>カタ</t>
    </rPh>
    <rPh sb="21" eb="22">
      <t>キ</t>
    </rPh>
    <phoneticPr fontId="3"/>
  </si>
  <si>
    <t xml:space="preserve"> Ｄ．助産師教育課程がありますか。〔１つだけ○〕</t>
    <phoneticPr fontId="3"/>
  </si>
  <si>
    <t>Ｑ27－Ｄで「１．ある」と回答された方にお聞きします</t>
    <rPh sb="13" eb="15">
      <t>カイトウ</t>
    </rPh>
    <rPh sb="18" eb="19">
      <t>カタ</t>
    </rPh>
    <rPh sb="21" eb="22">
      <t>キ</t>
    </rPh>
    <phoneticPr fontId="3"/>
  </si>
  <si>
    <t>Ｑ27－Ｇで「１．ある」と回答された方にお聞きします</t>
    <rPh sb="13" eb="15">
      <t>カイトウ</t>
    </rPh>
    <rPh sb="18" eb="19">
      <t>カタ</t>
    </rPh>
    <rPh sb="21" eb="22">
      <t>キ</t>
    </rPh>
    <phoneticPr fontId="3"/>
  </si>
  <si>
    <t>16．大学、大学院の教育運営経費等について</t>
    <rPh sb="3" eb="5">
      <t>ダイガク</t>
    </rPh>
    <rPh sb="6" eb="9">
      <t>ダイガクイン</t>
    </rPh>
    <phoneticPr fontId="3"/>
  </si>
  <si>
    <t xml:space="preserve"> 保護者会等</t>
    <rPh sb="1" eb="4">
      <t>ホゴシャ</t>
    </rPh>
    <rPh sb="5" eb="6">
      <t>トウ</t>
    </rPh>
    <phoneticPr fontId="3"/>
  </si>
  <si>
    <t xml:space="preserve"> 非常勤教員・実習補助員の
 時間給 〔最頻値〕</t>
    <rPh sb="7" eb="9">
      <t>ジッシュウ</t>
    </rPh>
    <rPh sb="9" eb="12">
      <t>ホジョイン</t>
    </rPh>
    <phoneticPr fontId="3"/>
  </si>
  <si>
    <t>大分大学医学部看護学科</t>
  </si>
  <si>
    <t>愛知県立大学看護学部</t>
  </si>
  <si>
    <t>札幌医科大学保健医療学部看護学科</t>
  </si>
  <si>
    <t>名古屋市立大学大学院看護学研究科</t>
  </si>
  <si>
    <t>新潟県立看護大学看護学部看護学科</t>
  </si>
  <si>
    <t>Ｑ１６</t>
    <phoneticPr fontId="3"/>
  </si>
  <si>
    <t>その他内容</t>
    <rPh sb="2" eb="3">
      <t>タ</t>
    </rPh>
    <rPh sb="3" eb="5">
      <t>ナイヨウ</t>
    </rPh>
    <phoneticPr fontId="3"/>
  </si>
  <si>
    <t>東都大学ヒューマンケア学部看護学科</t>
  </si>
  <si>
    <t>大阪青山大学健康科学部看護学科</t>
  </si>
  <si>
    <t>岐阜保健大学看護学部看護学科</t>
  </si>
  <si>
    <t>四天王寺大学看護学部看護学科</t>
  </si>
  <si>
    <t>長岡崇徳大学看護学部看護学科</t>
  </si>
  <si>
    <t>長野保健医療大学看護学部看護学科</t>
  </si>
  <si>
    <t>大学コード</t>
    <rPh sb="0" eb="2">
      <t>ダイガク</t>
    </rPh>
    <phoneticPr fontId="3"/>
  </si>
  <si>
    <t>香川大学医学部看護学科</t>
  </si>
  <si>
    <t>公立大学法人山形県立保健医療大学保健医療学部看護学科</t>
  </si>
  <si>
    <t>公立小松大学保健医療学部看護学科</t>
  </si>
  <si>
    <t>クリア</t>
    <phoneticPr fontId="3"/>
  </si>
  <si>
    <t>助産師課程(専攻科、別科、専修学校等)</t>
  </si>
  <si>
    <t>①公費補助</t>
  </si>
  <si>
    <t>②公費補助</t>
  </si>
  <si>
    <t>③公費補助</t>
  </si>
  <si>
    <t>④公費補助</t>
  </si>
  <si>
    <t>⑤公費補助</t>
  </si>
  <si>
    <t>⑥公費補助</t>
  </si>
  <si>
    <t>⑦公費補助</t>
  </si>
  <si>
    <t>⑧公費補助</t>
  </si>
  <si>
    <t>⑨公費補助</t>
  </si>
  <si>
    <t>⑩公費補助</t>
  </si>
  <si>
    <t>①受け入れ人数</t>
  </si>
  <si>
    <t>②受け入れ人数</t>
  </si>
  <si>
    <t>③受け入れ人数</t>
  </si>
  <si>
    <t>④受け入れ人数</t>
  </si>
  <si>
    <t>⑤受け入れ人数</t>
  </si>
  <si>
    <t>⑥受け入れ人数</t>
  </si>
  <si>
    <t>⑦受け入れ人数</t>
  </si>
  <si>
    <t>⑧受け入れ人数</t>
  </si>
  <si>
    <t>⑨受け入れ人数</t>
  </si>
  <si>
    <t>⑩受け入れ人数</t>
  </si>
  <si>
    <t>①短期海外派遣人数</t>
  </si>
  <si>
    <t>②短期海外派遣人数</t>
  </si>
  <si>
    <t>③短期海外派遣人数</t>
  </si>
  <si>
    <t>④短期海外派遣人数</t>
  </si>
  <si>
    <t>⑤短期海外派遣人数</t>
  </si>
  <si>
    <t>⑥短期海外派遣人数</t>
  </si>
  <si>
    <t>⑦短期海外派遣人数</t>
  </si>
  <si>
    <t>⑧短期海外派遣人数</t>
  </si>
  <si>
    <r>
      <t>それ以外の
教員の未充
足数</t>
    </r>
    <r>
      <rPr>
        <sz val="8"/>
        <rFont val="HGPｺﾞｼｯｸM"/>
        <family val="3"/>
        <charset val="128"/>
      </rPr>
      <t>をご回答ください</t>
    </r>
    <rPh sb="16" eb="18">
      <t>カイトウ</t>
    </rPh>
    <phoneticPr fontId="3"/>
  </si>
  <si>
    <t>⑨短期海外派遣人数</t>
  </si>
  <si>
    <t>⑩短期海外派遣人数</t>
  </si>
  <si>
    <t>①長期海外派遣人数</t>
  </si>
  <si>
    <t>②長期海外派遣人数</t>
  </si>
  <si>
    <t>③長期海外派遣人数</t>
  </si>
  <si>
    <t>④長期海外派遣人数</t>
  </si>
  <si>
    <t>⑤長期海外派遣人数</t>
  </si>
  <si>
    <t>⑥長期海外派遣人数</t>
  </si>
  <si>
    <t>⑦長期海外派遣人数</t>
  </si>
  <si>
    <t>⑧長期海外派遣人数</t>
  </si>
  <si>
    <t>⑨長期海外派遣人数</t>
  </si>
  <si>
    <t>⑩長期海外派遣人数</t>
  </si>
  <si>
    <t>S―No</t>
    <phoneticPr fontId="3"/>
  </si>
  <si>
    <t>大学名</t>
    <rPh sb="0" eb="2">
      <t>ダイガク</t>
    </rPh>
    <rPh sb="2" eb="3">
      <t>メイ</t>
    </rPh>
    <phoneticPr fontId="3"/>
  </si>
  <si>
    <t>所属名</t>
    <rPh sb="0" eb="2">
      <t>ショゾク</t>
    </rPh>
    <rPh sb="2" eb="3">
      <t>メイ</t>
    </rPh>
    <phoneticPr fontId="3"/>
  </si>
  <si>
    <t>名前</t>
    <rPh sb="0" eb="2">
      <t>ナマエ</t>
    </rPh>
    <phoneticPr fontId="3"/>
  </si>
  <si>
    <t>看護学</t>
    <rPh sb="0" eb="3">
      <t>カンゴガク</t>
    </rPh>
    <phoneticPr fontId="3"/>
  </si>
  <si>
    <t>医学</t>
    <rPh sb="0" eb="2">
      <t>イガク</t>
    </rPh>
    <phoneticPr fontId="3"/>
  </si>
  <si>
    <t>教育学</t>
    <rPh sb="0" eb="3">
      <t>キョウイクガク</t>
    </rPh>
    <phoneticPr fontId="3"/>
  </si>
  <si>
    <t>学術</t>
    <rPh sb="0" eb="2">
      <t>ガクジュツ</t>
    </rPh>
    <phoneticPr fontId="3"/>
  </si>
  <si>
    <t>学部生</t>
    <rPh sb="0" eb="3">
      <t>ガクブセイ</t>
    </rPh>
    <phoneticPr fontId="3"/>
  </si>
  <si>
    <t>うち編入学</t>
    <rPh sb="2" eb="5">
      <t>ヘンニュウガク</t>
    </rPh>
    <phoneticPr fontId="3"/>
  </si>
  <si>
    <t>修士課程</t>
    <rPh sb="0" eb="2">
      <t>シュウシ</t>
    </rPh>
    <rPh sb="2" eb="4">
      <t>カテイ</t>
    </rPh>
    <phoneticPr fontId="3"/>
  </si>
  <si>
    <t>博士後期</t>
    <rPh sb="0" eb="2">
      <t>ハカセ</t>
    </rPh>
    <rPh sb="2" eb="4">
      <t>コウキ</t>
    </rPh>
    <phoneticPr fontId="3"/>
  </si>
  <si>
    <t>学部生</t>
    <rPh sb="0" eb="2">
      <t>ガクブ</t>
    </rPh>
    <rPh sb="2" eb="3">
      <t>セイ</t>
    </rPh>
    <phoneticPr fontId="3"/>
  </si>
  <si>
    <t>修士課程修了</t>
    <rPh sb="0" eb="2">
      <t>シュウシ</t>
    </rPh>
    <rPh sb="2" eb="4">
      <t>カテイ</t>
    </rPh>
    <rPh sb="4" eb="6">
      <t>シュウリョウ</t>
    </rPh>
    <phoneticPr fontId="3"/>
  </si>
  <si>
    <t>職員</t>
    <rPh sb="0" eb="2">
      <t>ショクイン</t>
    </rPh>
    <phoneticPr fontId="3"/>
  </si>
  <si>
    <t>①国名</t>
    <rPh sb="1" eb="2">
      <t>クニ</t>
    </rPh>
    <rPh sb="2" eb="3">
      <t>メイ</t>
    </rPh>
    <phoneticPr fontId="3"/>
  </si>
  <si>
    <t>②国名</t>
    <rPh sb="1" eb="2">
      <t>クニ</t>
    </rPh>
    <rPh sb="2" eb="3">
      <t>メイ</t>
    </rPh>
    <phoneticPr fontId="3"/>
  </si>
  <si>
    <t>③国名</t>
    <rPh sb="1" eb="2">
      <t>クニ</t>
    </rPh>
    <rPh sb="2" eb="3">
      <t>メイ</t>
    </rPh>
    <phoneticPr fontId="3"/>
  </si>
  <si>
    <t>④国名</t>
    <rPh sb="1" eb="2">
      <t>クニ</t>
    </rPh>
    <rPh sb="2" eb="3">
      <t>メイ</t>
    </rPh>
    <phoneticPr fontId="3"/>
  </si>
  <si>
    <t>⑤国名</t>
    <rPh sb="1" eb="2">
      <t>クニ</t>
    </rPh>
    <rPh sb="2" eb="3">
      <t>メイ</t>
    </rPh>
    <phoneticPr fontId="3"/>
  </si>
  <si>
    <t>⑥国名</t>
    <rPh sb="1" eb="2">
      <t>クニ</t>
    </rPh>
    <rPh sb="2" eb="3">
      <t>メイ</t>
    </rPh>
    <phoneticPr fontId="3"/>
  </si>
  <si>
    <t>⑦国名</t>
    <rPh sb="1" eb="2">
      <t>クニ</t>
    </rPh>
    <rPh sb="2" eb="3">
      <t>メイ</t>
    </rPh>
    <phoneticPr fontId="3"/>
  </si>
  <si>
    <t>⑧国名</t>
    <rPh sb="1" eb="2">
      <t>クニ</t>
    </rPh>
    <rPh sb="2" eb="3">
      <t>メイ</t>
    </rPh>
    <phoneticPr fontId="3"/>
  </si>
  <si>
    <t>⑨国名</t>
    <rPh sb="1" eb="2">
      <t>クニ</t>
    </rPh>
    <rPh sb="2" eb="3">
      <t>メイ</t>
    </rPh>
    <phoneticPr fontId="3"/>
  </si>
  <si>
    <t>⑩国名</t>
    <rPh sb="1" eb="2">
      <t>クニ</t>
    </rPh>
    <rPh sb="2" eb="3">
      <t>メイ</t>
    </rPh>
    <phoneticPr fontId="3"/>
  </si>
  <si>
    <t>S―No</t>
    <phoneticPr fontId="3"/>
  </si>
  <si>
    <t>Ｑ１</t>
    <phoneticPr fontId="3"/>
  </si>
  <si>
    <t>Ｑ２</t>
    <phoneticPr fontId="3"/>
  </si>
  <si>
    <t>Ｑ３</t>
    <phoneticPr fontId="3"/>
  </si>
  <si>
    <t>Ｑ６－⑤</t>
    <phoneticPr fontId="3"/>
  </si>
  <si>
    <t>Ｑ７</t>
    <phoneticPr fontId="3"/>
  </si>
  <si>
    <t>Ｑ８</t>
    <phoneticPr fontId="3"/>
  </si>
  <si>
    <t>Ｑ９</t>
    <phoneticPr fontId="3"/>
  </si>
  <si>
    <t>Ｑ10</t>
    <phoneticPr fontId="3"/>
  </si>
  <si>
    <t>Ｑ11</t>
    <phoneticPr fontId="3"/>
  </si>
  <si>
    <t>Q21</t>
    <phoneticPr fontId="3"/>
  </si>
  <si>
    <t>Q22－Ｃ</t>
    <phoneticPr fontId="3"/>
  </si>
  <si>
    <t>Ｑ22－Ｄ</t>
    <phoneticPr fontId="3"/>
  </si>
  <si>
    <t>②</t>
    <phoneticPr fontId="3"/>
  </si>
  <si>
    <t>Ｑ23－Ｂ</t>
    <phoneticPr fontId="3"/>
  </si>
  <si>
    <t>Ｑ23－Ｃ</t>
    <phoneticPr fontId="3"/>
  </si>
  <si>
    <t>Ｑ23－Ｄ</t>
    <phoneticPr fontId="3"/>
  </si>
  <si>
    <t>Ｑ23－Ｅ</t>
    <phoneticPr fontId="3"/>
  </si>
  <si>
    <t>Ｑ23－Ｆ</t>
    <phoneticPr fontId="3"/>
  </si>
  <si>
    <t>Ｑ23－Ｇ</t>
    <phoneticPr fontId="3"/>
  </si>
  <si>
    <t>Q24-C</t>
    <phoneticPr fontId="3"/>
  </si>
  <si>
    <t>①学校数</t>
    <phoneticPr fontId="3"/>
  </si>
  <si>
    <t>②学校数</t>
    <phoneticPr fontId="3"/>
  </si>
  <si>
    <t>③学校数</t>
    <phoneticPr fontId="3"/>
  </si>
  <si>
    <t>④学校数</t>
    <phoneticPr fontId="3"/>
  </si>
  <si>
    <t>⑤学校数</t>
    <phoneticPr fontId="3"/>
  </si>
  <si>
    <t>⑥学校数</t>
    <phoneticPr fontId="3"/>
  </si>
  <si>
    <t>⑦学校数</t>
    <phoneticPr fontId="3"/>
  </si>
  <si>
    <t>⑧学校数</t>
    <phoneticPr fontId="3"/>
  </si>
  <si>
    <t>⑨学校数</t>
    <phoneticPr fontId="3"/>
  </si>
  <si>
    <t>⑩学校数</t>
    <phoneticPr fontId="3"/>
  </si>
  <si>
    <t>①留学者数計</t>
    <phoneticPr fontId="3"/>
  </si>
  <si>
    <t>②留学者数計</t>
    <phoneticPr fontId="3"/>
  </si>
  <si>
    <t>③留学者数計</t>
    <phoneticPr fontId="3"/>
  </si>
  <si>
    <t>④留学者数計</t>
    <phoneticPr fontId="3"/>
  </si>
  <si>
    <t>⑤留学者数計</t>
    <phoneticPr fontId="3"/>
  </si>
  <si>
    <t>⑥留学者数計</t>
    <phoneticPr fontId="3"/>
  </si>
  <si>
    <t>⑦留学者数計</t>
    <phoneticPr fontId="3"/>
  </si>
  <si>
    <t>⑧留学者数計</t>
    <phoneticPr fontId="3"/>
  </si>
  <si>
    <t>⑨留学者数計</t>
    <phoneticPr fontId="3"/>
  </si>
  <si>
    <t>⑩留学者数計</t>
    <phoneticPr fontId="3"/>
  </si>
  <si>
    <t>うち編入学生</t>
    <rPh sb="2" eb="4">
      <t>ヘンニュウ</t>
    </rPh>
    <rPh sb="4" eb="6">
      <t>ガクセイ</t>
    </rPh>
    <phoneticPr fontId="3"/>
  </si>
  <si>
    <t>研究コース</t>
    <rPh sb="0" eb="2">
      <t>ケンキュウ</t>
    </rPh>
    <phoneticPr fontId="3"/>
  </si>
  <si>
    <t>専門看護師課程</t>
    <rPh sb="0" eb="2">
      <t>センモン</t>
    </rPh>
    <rPh sb="2" eb="5">
      <t>カンゴシ</t>
    </rPh>
    <rPh sb="5" eb="7">
      <t>カテイ</t>
    </rPh>
    <phoneticPr fontId="3"/>
  </si>
  <si>
    <t>保健師コース</t>
    <phoneticPr fontId="3"/>
  </si>
  <si>
    <t>助産師コース</t>
    <phoneticPr fontId="3"/>
  </si>
  <si>
    <t>養護教諭専修コース</t>
    <phoneticPr fontId="3"/>
  </si>
  <si>
    <t>上記以外のコース</t>
  </si>
  <si>
    <t>上記以外のコース</t>
    <phoneticPr fontId="3"/>
  </si>
  <si>
    <t>博士後期課程院生</t>
    <phoneticPr fontId="3"/>
  </si>
  <si>
    <t>S―No</t>
    <phoneticPr fontId="3"/>
  </si>
  <si>
    <t>学部卒業</t>
    <rPh sb="2" eb="4">
      <t>ソツギョウ</t>
    </rPh>
    <phoneticPr fontId="3"/>
  </si>
  <si>
    <t>内、編入学</t>
    <rPh sb="0" eb="1">
      <t>ウチ</t>
    </rPh>
    <phoneticPr fontId="3"/>
  </si>
  <si>
    <t>専攻科修了</t>
  </si>
  <si>
    <t>論文博士号取得</t>
  </si>
  <si>
    <t>博士後期課程修了</t>
    <rPh sb="6" eb="8">
      <t>シュウリョウ</t>
    </rPh>
    <phoneticPr fontId="3"/>
  </si>
  <si>
    <t>研究コース</t>
    <phoneticPr fontId="3"/>
  </si>
  <si>
    <t>挑戦的萌芽研究</t>
  </si>
  <si>
    <t>挑戦的研究（萌芽）</t>
  </si>
  <si>
    <t>若手研究</t>
  </si>
  <si>
    <t>日本医療研究開発機構（AMED）による研究費</t>
  </si>
  <si>
    <t>Ｑ１７</t>
    <phoneticPr fontId="3"/>
  </si>
  <si>
    <t>その他ＦＡ</t>
    <rPh sb="2" eb="3">
      <t>タ</t>
    </rPh>
    <phoneticPr fontId="3"/>
  </si>
  <si>
    <t>Ｑ20</t>
    <phoneticPr fontId="3"/>
  </si>
  <si>
    <t>Ａ</t>
    <phoneticPr fontId="3"/>
  </si>
  <si>
    <t>Ｂ</t>
    <phoneticPr fontId="3"/>
  </si>
  <si>
    <t>Ｃ</t>
    <phoneticPr fontId="3"/>
  </si>
  <si>
    <t>Ｑ20－Ｄ</t>
    <phoneticPr fontId="3"/>
  </si>
  <si>
    <t>7その他FA</t>
    <rPh sb="3" eb="4">
      <t>タ</t>
    </rPh>
    <phoneticPr fontId="3"/>
  </si>
  <si>
    <t>Ｑ20―Ｅ</t>
    <phoneticPr fontId="3"/>
  </si>
  <si>
    <t>Ｑ22―Ａ</t>
    <phoneticPr fontId="3"/>
  </si>
  <si>
    <t>Ｑ23―Ａ</t>
    <phoneticPr fontId="3"/>
  </si>
  <si>
    <t>Ｑ２４―Ａ</t>
    <phoneticPr fontId="3"/>
  </si>
  <si>
    <t>Ｑ２４―Ｂ</t>
    <phoneticPr fontId="3"/>
  </si>
  <si>
    <t>Ｑ２４―Ｄ</t>
    <phoneticPr fontId="3"/>
  </si>
  <si>
    <t>Ｑ２４―Ｅ</t>
    <phoneticPr fontId="3"/>
  </si>
  <si>
    <t>Ｑ２４―Ｆ</t>
    <phoneticPr fontId="3"/>
  </si>
  <si>
    <t>Ｑ２４―Ｇ</t>
    <phoneticPr fontId="3"/>
  </si>
  <si>
    <t>Ｑ２５―Ａ</t>
    <phoneticPr fontId="3"/>
  </si>
  <si>
    <t>Ｑ２５―Ｂ</t>
    <phoneticPr fontId="3"/>
  </si>
  <si>
    <t>Q25-Ｃ</t>
    <phoneticPr fontId="3"/>
  </si>
  <si>
    <t>Q25-Ｄ</t>
    <phoneticPr fontId="3"/>
  </si>
  <si>
    <t>Q25-Ｅ</t>
    <phoneticPr fontId="3"/>
  </si>
  <si>
    <t>Q25-Ｆ</t>
    <phoneticPr fontId="3"/>
  </si>
  <si>
    <t>Ｑ２６―Ａ</t>
    <phoneticPr fontId="3"/>
  </si>
  <si>
    <t>Ｑ２６―Ｂ</t>
    <phoneticPr fontId="3"/>
  </si>
  <si>
    <t>Ｑ２６―Ｃ</t>
    <phoneticPr fontId="3"/>
  </si>
  <si>
    <t>Ｑ２６―Ｄ</t>
    <phoneticPr fontId="3"/>
  </si>
  <si>
    <t>Ｑ２６―Ｅ</t>
    <phoneticPr fontId="3"/>
  </si>
  <si>
    <t>Ｑ２６―Ｆ</t>
    <phoneticPr fontId="3"/>
  </si>
  <si>
    <t>Ｑ２６―Ｇ</t>
    <phoneticPr fontId="3"/>
  </si>
  <si>
    <t>Ｑ２６―Ｈ</t>
    <phoneticPr fontId="3"/>
  </si>
  <si>
    <t>Ｑ２６－Ｉ</t>
    <phoneticPr fontId="3"/>
  </si>
  <si>
    <t>その他※１</t>
    <rPh sb="2" eb="3">
      <t>タ</t>
    </rPh>
    <phoneticPr fontId="3"/>
  </si>
  <si>
    <t>その他※２</t>
    <rPh sb="2" eb="3">
      <t>タ</t>
    </rPh>
    <phoneticPr fontId="3"/>
  </si>
  <si>
    <t>Ｑ２７―Ａ</t>
    <phoneticPr fontId="3"/>
  </si>
  <si>
    <t>Ｑ２７－Ｂ</t>
    <phoneticPr fontId="3"/>
  </si>
  <si>
    <t>Ｑ２７－Ｃ</t>
    <phoneticPr fontId="3"/>
  </si>
  <si>
    <t>Ｑ２７―Ｄ</t>
    <phoneticPr fontId="3"/>
  </si>
  <si>
    <t>Ｑ２７－Ｅ</t>
    <phoneticPr fontId="3"/>
  </si>
  <si>
    <t>Ｑ２７－Ｆ</t>
    <phoneticPr fontId="3"/>
  </si>
  <si>
    <t>Ｑ２７―Ｇ</t>
    <phoneticPr fontId="3"/>
  </si>
  <si>
    <t>Ｑ２７－Ｈ</t>
    <phoneticPr fontId="3"/>
  </si>
  <si>
    <t>Ｑ２７－Ｉ</t>
    <phoneticPr fontId="3"/>
  </si>
  <si>
    <t>Ｑ２８－Ａ 大学</t>
    <rPh sb="6" eb="8">
      <t>ダイガク</t>
    </rPh>
    <phoneticPr fontId="3"/>
  </si>
  <si>
    <t>Ｑ２８－Ａ 助産師</t>
    <rPh sb="6" eb="9">
      <t>ジョサンシ</t>
    </rPh>
    <phoneticPr fontId="3"/>
  </si>
  <si>
    <t>Ｑ２８－Ａ 合計額</t>
    <rPh sb="6" eb="8">
      <t>ゴウケイ</t>
    </rPh>
    <rPh sb="8" eb="9">
      <t>ガク</t>
    </rPh>
    <phoneticPr fontId="3"/>
  </si>
  <si>
    <t>①入学金</t>
    <rPh sb="1" eb="4">
      <t>ニュウガクキン</t>
    </rPh>
    <phoneticPr fontId="3"/>
  </si>
  <si>
    <t>②授業料</t>
    <rPh sb="1" eb="4">
      <t>ジュギョウリョウ</t>
    </rPh>
    <phoneticPr fontId="3"/>
  </si>
  <si>
    <t>③実験</t>
    <rPh sb="1" eb="3">
      <t>ジッケン</t>
    </rPh>
    <phoneticPr fontId="3"/>
  </si>
  <si>
    <t>④施設</t>
    <rPh sb="1" eb="3">
      <t>シセツ</t>
    </rPh>
    <phoneticPr fontId="3"/>
  </si>
  <si>
    <t>⑤その他</t>
    <rPh sb="3" eb="4">
      <t>タ</t>
    </rPh>
    <phoneticPr fontId="3"/>
  </si>
  <si>
    <t>⑥合計</t>
    <rPh sb="1" eb="3">
      <t>ゴウケイ</t>
    </rPh>
    <phoneticPr fontId="3"/>
  </si>
  <si>
    <t>①給付型</t>
    <rPh sb="1" eb="3">
      <t>キュウフ</t>
    </rPh>
    <rPh sb="3" eb="4">
      <t>カタ</t>
    </rPh>
    <phoneticPr fontId="3"/>
  </si>
  <si>
    <t>②貸与型</t>
    <rPh sb="1" eb="3">
      <t>タイヨ</t>
    </rPh>
    <rPh sb="3" eb="4">
      <t>カタ</t>
    </rPh>
    <phoneticPr fontId="3"/>
  </si>
  <si>
    <t>Ｑ２９－１</t>
    <phoneticPr fontId="3"/>
  </si>
  <si>
    <t>Ｑ２９－２</t>
    <phoneticPr fontId="3"/>
  </si>
  <si>
    <t>Ｑ２９－３</t>
    <phoneticPr fontId="3"/>
  </si>
  <si>
    <t>Ｑ２９－４</t>
    <phoneticPr fontId="3"/>
  </si>
  <si>
    <t>Ｑ３０</t>
    <phoneticPr fontId="3"/>
  </si>
  <si>
    <t>Ｑ３１－Ａ</t>
    <phoneticPr fontId="3"/>
  </si>
  <si>
    <t>実習施設</t>
    <rPh sb="0" eb="2">
      <t>ジッシュウ</t>
    </rPh>
    <rPh sb="2" eb="4">
      <t>シセツ</t>
    </rPh>
    <phoneticPr fontId="3"/>
  </si>
  <si>
    <t>担当①</t>
    <rPh sb="0" eb="2">
      <t>タントウ</t>
    </rPh>
    <phoneticPr fontId="3"/>
  </si>
  <si>
    <t>担当②</t>
    <rPh sb="0" eb="2">
      <t>タントウ</t>
    </rPh>
    <phoneticPr fontId="3"/>
  </si>
  <si>
    <t>担当③</t>
    <rPh sb="0" eb="2">
      <t>タントウ</t>
    </rPh>
    <phoneticPr fontId="3"/>
  </si>
  <si>
    <t>勤務①</t>
    <rPh sb="0" eb="2">
      <t>キンム</t>
    </rPh>
    <phoneticPr fontId="3"/>
  </si>
  <si>
    <t>勤務②</t>
    <rPh sb="0" eb="2">
      <t>キンム</t>
    </rPh>
    <phoneticPr fontId="3"/>
  </si>
  <si>
    <t>勤務③</t>
    <rPh sb="0" eb="2">
      <t>キンム</t>
    </rPh>
    <phoneticPr fontId="3"/>
  </si>
  <si>
    <t>Ｑ３１－Ｂ</t>
    <phoneticPr fontId="3"/>
  </si>
  <si>
    <t>時間給</t>
    <rPh sb="0" eb="3">
      <t>ジカンキュウ</t>
    </rPh>
    <phoneticPr fontId="3"/>
  </si>
  <si>
    <t>病院①</t>
    <phoneticPr fontId="3"/>
  </si>
  <si>
    <t>病院②</t>
    <phoneticPr fontId="3"/>
  </si>
  <si>
    <t>その他①</t>
    <phoneticPr fontId="3"/>
  </si>
  <si>
    <t>その他②</t>
    <phoneticPr fontId="3"/>
  </si>
  <si>
    <t>有無</t>
    <rPh sb="0" eb="2">
      <t>ウム</t>
    </rPh>
    <phoneticPr fontId="3"/>
  </si>
  <si>
    <t>Ｑ３１－Ｃ</t>
    <phoneticPr fontId="3"/>
  </si>
  <si>
    <t>Ｑ３１－Ｄ</t>
    <phoneticPr fontId="3"/>
  </si>
  <si>
    <t>施設数①</t>
  </si>
  <si>
    <t>施設数②</t>
  </si>
  <si>
    <t>施設数③</t>
  </si>
  <si>
    <t>担当者数①</t>
  </si>
  <si>
    <t>担当者数②</t>
  </si>
  <si>
    <t>担当者数③</t>
  </si>
  <si>
    <t>勤務日数①</t>
  </si>
  <si>
    <t>勤務日数②</t>
  </si>
  <si>
    <t>勤務日数③</t>
  </si>
  <si>
    <t>Ｑ３１－Ｅ</t>
    <phoneticPr fontId="3"/>
  </si>
  <si>
    <t>Ｑ３１－Ｆ</t>
    <phoneticPr fontId="3"/>
  </si>
  <si>
    <t>施設数④</t>
    <phoneticPr fontId="3"/>
  </si>
  <si>
    <t>Ｑ３２－Ａ</t>
    <phoneticPr fontId="3"/>
  </si>
  <si>
    <t>Ｑ３２－Ｂ</t>
    <phoneticPr fontId="3"/>
  </si>
  <si>
    <t>保健所①</t>
  </si>
  <si>
    <t>保健所②</t>
  </si>
  <si>
    <t>市区町村①</t>
  </si>
  <si>
    <t>市区町村②</t>
  </si>
  <si>
    <t>地域包括①</t>
  </si>
  <si>
    <t>地域包括②</t>
  </si>
  <si>
    <t>Ｑ３２－Ｃ</t>
    <phoneticPr fontId="3"/>
  </si>
  <si>
    <t>Ｑ３３－Ａ</t>
  </si>
  <si>
    <t>Ｑ３３－Ｂ</t>
  </si>
  <si>
    <t>Ｑ３３－Ｃ</t>
  </si>
  <si>
    <t>Ｑ３４－Ａ</t>
  </si>
  <si>
    <t>Ｑ３４－Ｂ</t>
  </si>
  <si>
    <t>Ｑ３４－Ｃ</t>
  </si>
  <si>
    <t>Ｑ３５－１ 博士前期</t>
    <rPh sb="6" eb="8">
      <t>ハカセ</t>
    </rPh>
    <rPh sb="8" eb="10">
      <t>ゼンキ</t>
    </rPh>
    <phoneticPr fontId="3"/>
  </si>
  <si>
    <t>Ｑ３５－２ 博士後期ＴＡ</t>
    <rPh sb="6" eb="8">
      <t>ハカセ</t>
    </rPh>
    <rPh sb="8" eb="10">
      <t>コウキ</t>
    </rPh>
    <phoneticPr fontId="3"/>
  </si>
  <si>
    <t>Ｑ３５－３ 博士後期ＲＡ</t>
    <rPh sb="6" eb="8">
      <t>ハカセ</t>
    </rPh>
    <rPh sb="8" eb="10">
      <t>コウキ</t>
    </rPh>
    <phoneticPr fontId="3"/>
  </si>
  <si>
    <r>
      <rPr>
        <sz val="11"/>
        <color indexed="14"/>
        <rFont val="HGPｺﾞｼｯｸM"/>
        <family val="3"/>
        <charset val="128"/>
      </rPr>
      <t xml:space="preserve"> </t>
    </r>
    <r>
      <rPr>
        <sz val="11"/>
        <color indexed="9"/>
        <rFont val="HGPｺﾞｼｯｸM"/>
        <family val="3"/>
        <charset val="128"/>
      </rPr>
      <t>Ｑ36．本調査に関するご意見、ご要望がありましたらご記入ください。</t>
    </r>
    <phoneticPr fontId="3"/>
  </si>
  <si>
    <t>22．本調査に関するご意見、ご要望について</t>
    <rPh sb="3" eb="4">
      <t>ホン</t>
    </rPh>
    <rPh sb="4" eb="6">
      <t>チョウサ</t>
    </rPh>
    <rPh sb="7" eb="8">
      <t>カン</t>
    </rPh>
    <phoneticPr fontId="3"/>
  </si>
  <si>
    <t>17．看護師養成のための実習経費等について</t>
    <rPh sb="3" eb="6">
      <t>カンゴシ</t>
    </rPh>
    <rPh sb="6" eb="8">
      <t>ヨウセイ</t>
    </rPh>
    <rPh sb="12" eb="14">
      <t>ジッシュウ</t>
    </rPh>
    <rPh sb="14" eb="16">
      <t>ケイヒ</t>
    </rPh>
    <rPh sb="16" eb="17">
      <t>トウ</t>
    </rPh>
    <phoneticPr fontId="3"/>
  </si>
  <si>
    <t>18．保健師養成のための実習経費等について</t>
    <rPh sb="3" eb="6">
      <t>ホケンシ</t>
    </rPh>
    <rPh sb="6" eb="8">
      <t>ヨウセイ</t>
    </rPh>
    <rPh sb="12" eb="14">
      <t>ジッシュウ</t>
    </rPh>
    <rPh sb="14" eb="16">
      <t>ケイヒ</t>
    </rPh>
    <rPh sb="16" eb="17">
      <t>トウ</t>
    </rPh>
    <phoneticPr fontId="3"/>
  </si>
  <si>
    <t>６．看護系大学・大学院の卒業生・修了生の就職・進学の状況</t>
    <phoneticPr fontId="3"/>
  </si>
  <si>
    <t>19．助産師養成のための実習経費等について</t>
    <rPh sb="3" eb="6">
      <t>ジョサンシ</t>
    </rPh>
    <rPh sb="6" eb="8">
      <t>ヨウセイ</t>
    </rPh>
    <rPh sb="12" eb="14">
      <t>ジッシュウ</t>
    </rPh>
    <rPh sb="14" eb="16">
      <t>ケイヒ</t>
    </rPh>
    <rPh sb="16" eb="17">
      <t>トウ</t>
    </rPh>
    <phoneticPr fontId="3"/>
  </si>
  <si>
    <t>21．看護系の学部・学科、大学院のＴＡ・ＲＡについて</t>
    <phoneticPr fontId="3"/>
  </si>
  <si>
    <t>内　訳</t>
    <rPh sb="0" eb="1">
      <t>ウチ</t>
    </rPh>
    <rPh sb="2" eb="3">
      <t>ヤク</t>
    </rPh>
    <phoneticPr fontId="3"/>
  </si>
  <si>
    <t xml:space="preserve"> 保健師コース</t>
    <phoneticPr fontId="3"/>
  </si>
  <si>
    <t xml:space="preserve"> 助産師コース</t>
    <phoneticPr fontId="3"/>
  </si>
  <si>
    <t xml:space="preserve"> 養護教諭専修コース</t>
    <phoneticPr fontId="3"/>
  </si>
  <si>
    <t>Ｑ20－Ｃで「１．導入している」と回答された方にお聞きします</t>
    <rPh sb="9" eb="11">
      <t>ドウニュウ</t>
    </rPh>
    <rPh sb="17" eb="19">
      <t>カイトウ</t>
    </rPh>
    <rPh sb="22" eb="23">
      <t>カタ</t>
    </rPh>
    <rPh sb="25" eb="26">
      <t>キ</t>
    </rPh>
    <phoneticPr fontId="3"/>
  </si>
  <si>
    <t>「有」と回答した場合、その内容を簡潔に記載してください。</t>
    <phoneticPr fontId="3"/>
  </si>
  <si>
    <t>５．回答できない</t>
    <rPh sb="2" eb="4">
      <t>カイトウ</t>
    </rPh>
    <phoneticPr fontId="3"/>
  </si>
  <si>
    <t>その他の課題※１</t>
    <phoneticPr fontId="3"/>
  </si>
  <si>
    <t>その他※2</t>
    <rPh sb="2" eb="3">
      <t>タ</t>
    </rPh>
    <phoneticPr fontId="3"/>
  </si>
  <si>
    <t>※１ 「その他の課題」の具体的内容を下記にご記入ください</t>
    <phoneticPr fontId="3"/>
  </si>
  <si>
    <t>※２ 「⑧その他」を選択された場合は具体的領域名を下記にご記入ください</t>
    <phoneticPr fontId="3"/>
  </si>
  <si>
    <t>実習先の保健師スタッフの不足</t>
    <phoneticPr fontId="3"/>
  </si>
  <si>
    <t>③専攻科・別科</t>
    <rPh sb="5" eb="7">
      <t>ベッカ</t>
    </rPh>
    <phoneticPr fontId="3"/>
  </si>
  <si>
    <t>助産師やスタッフの不足</t>
    <phoneticPr fontId="3"/>
  </si>
  <si>
    <t>②専攻科・別科</t>
    <phoneticPr fontId="3"/>
  </si>
  <si>
    <t>実習学校側のスタッフの不足</t>
    <phoneticPr fontId="3"/>
  </si>
  <si>
    <t xml:space="preserve"> Ａ．大学の初年度の学納金について金額をご記入ください。〔各数値回答〕</t>
    <phoneticPr fontId="3"/>
  </si>
  <si>
    <t>合計金額</t>
    <phoneticPr fontId="3"/>
  </si>
  <si>
    <t xml:space="preserve"> Ｂ．看護系の大学院の初年度の学納金について金額をご記入ください。〔各数値回答〕</t>
    <phoneticPr fontId="3"/>
  </si>
  <si>
    <r>
      <t>※</t>
    </r>
    <r>
      <rPr>
        <u/>
        <sz val="9"/>
        <rFont val="HGPｺﾞｼｯｸM"/>
        <family val="3"/>
        <charset val="128"/>
      </rPr>
      <t>年間総額</t>
    </r>
    <r>
      <rPr>
        <sz val="9"/>
        <rFont val="HGPｺﾞｼｯｸM"/>
        <family val="3"/>
        <charset val="128"/>
      </rPr>
      <t>をご記入ください。</t>
    </r>
    <phoneticPr fontId="3"/>
  </si>
  <si>
    <t>教授</t>
    <phoneticPr fontId="3"/>
  </si>
  <si>
    <t>准教授</t>
    <rPh sb="0" eb="3">
      <t>ジュンキョウジュ</t>
    </rPh>
    <phoneticPr fontId="3"/>
  </si>
  <si>
    <t>講師</t>
    <rPh sb="0" eb="2">
      <t>コウシ</t>
    </rPh>
    <phoneticPr fontId="3"/>
  </si>
  <si>
    <t>助教</t>
    <rPh sb="0" eb="2">
      <t>ジョキョウ</t>
    </rPh>
    <phoneticPr fontId="3"/>
  </si>
  <si>
    <t>助手</t>
    <rPh sb="0" eb="2">
      <t>ジョシュ</t>
    </rPh>
    <phoneticPr fontId="3"/>
  </si>
  <si>
    <t>その他※</t>
    <phoneticPr fontId="3"/>
  </si>
  <si>
    <t>補助の有無</t>
    <rPh sb="0" eb="2">
      <t>ホジョ</t>
    </rPh>
    <rPh sb="3" eb="5">
      <t>ウム</t>
    </rPh>
    <phoneticPr fontId="3"/>
  </si>
  <si>
    <t>有り</t>
    <rPh sb="0" eb="1">
      <t>ア</t>
    </rPh>
    <phoneticPr fontId="3"/>
  </si>
  <si>
    <t>無し</t>
    <rPh sb="0" eb="1">
      <t>ナ</t>
    </rPh>
    <phoneticPr fontId="3"/>
  </si>
  <si>
    <t>実習先の看護師・保健師スタッフの不足</t>
    <phoneticPr fontId="3"/>
  </si>
  <si>
    <t xml:space="preserve"> Ｑ21．貴大学には、看護関連の研修事業がありますか。〔いくつでも○〕</t>
    <phoneticPr fontId="3"/>
  </si>
  <si>
    <t xml:space="preserve"> Ｄ．活動内容について 〔いくつでも○〕</t>
    <phoneticPr fontId="3"/>
  </si>
  <si>
    <t xml:space="preserve"> Ｃ．看護系の学部・学科、大学院の在学生の留学先の国名と人数をお教えください。</t>
    <rPh sb="25" eb="26">
      <t>クニ</t>
    </rPh>
    <rPh sb="26" eb="27">
      <t>メイ</t>
    </rPh>
    <rPh sb="28" eb="30">
      <t>ニンズウ</t>
    </rPh>
    <rPh sb="32" eb="33">
      <t>オシ</t>
    </rPh>
    <phoneticPr fontId="3"/>
  </si>
  <si>
    <r>
      <t xml:space="preserve"> Ｄ．看護系の学部・学科、大学院への</t>
    </r>
    <r>
      <rPr>
        <u/>
        <sz val="11"/>
        <color indexed="9"/>
        <rFont val="HGPｺﾞｼｯｸM"/>
        <family val="3"/>
        <charset val="128"/>
      </rPr>
      <t>留学生の受け入れ</t>
    </r>
    <r>
      <rPr>
        <sz val="11"/>
        <color indexed="9"/>
        <rFont val="HGPｺﾞｼｯｸM"/>
        <family val="3"/>
        <charset val="128"/>
      </rPr>
      <t>の人数を国別にお教えください。</t>
    </r>
    <rPh sb="27" eb="29">
      <t>ニンズウ</t>
    </rPh>
    <rPh sb="30" eb="32">
      <t>クニベツ</t>
    </rPh>
    <rPh sb="34" eb="35">
      <t>オシ</t>
    </rPh>
    <phoneticPr fontId="3"/>
  </si>
  <si>
    <r>
      <t xml:space="preserve"> Ｅ．看護系の学部・学科、大学院に所属する</t>
    </r>
    <r>
      <rPr>
        <u/>
        <sz val="11"/>
        <color indexed="9"/>
        <rFont val="HGPｺﾞｼｯｸM"/>
        <family val="3"/>
        <charset val="128"/>
      </rPr>
      <t>教員の短期海外派遣</t>
    </r>
    <r>
      <rPr>
        <sz val="11"/>
        <color indexed="9"/>
        <rFont val="HGPｺﾞｼｯｸM"/>
        <family val="3"/>
        <charset val="128"/>
      </rPr>
      <t>の人数を国別にお教えください。</t>
    </r>
    <rPh sb="31" eb="33">
      <t>ニンズウ</t>
    </rPh>
    <rPh sb="34" eb="36">
      <t>クニベツ</t>
    </rPh>
    <rPh sb="38" eb="39">
      <t>オシ</t>
    </rPh>
    <phoneticPr fontId="3"/>
  </si>
  <si>
    <r>
      <t xml:space="preserve"> Ｆ．看護系の学部・学科、大学院に所属する</t>
    </r>
    <r>
      <rPr>
        <u/>
        <sz val="11"/>
        <color indexed="9"/>
        <rFont val="HGPｺﾞｼｯｸM"/>
        <family val="3"/>
        <charset val="128"/>
      </rPr>
      <t>教員の長期海外派遣</t>
    </r>
    <r>
      <rPr>
        <sz val="11"/>
        <color indexed="9"/>
        <rFont val="HGPｺﾞｼｯｸM"/>
        <family val="3"/>
        <charset val="128"/>
      </rPr>
      <t>の人数を国別にお教えください。</t>
    </r>
    <rPh sb="24" eb="26">
      <t>チョウキ</t>
    </rPh>
    <rPh sb="31" eb="33">
      <t>ニンズウ</t>
    </rPh>
    <rPh sb="34" eb="36">
      <t>クニベツ</t>
    </rPh>
    <rPh sb="38" eb="39">
      <t>オシ</t>
    </rPh>
    <phoneticPr fontId="3"/>
  </si>
  <si>
    <r>
      <t xml:space="preserve"> Ｇ．海外からの</t>
    </r>
    <r>
      <rPr>
        <u/>
        <sz val="11"/>
        <color indexed="9"/>
        <rFont val="HGPｺﾞｼｯｸM"/>
        <family val="3"/>
        <charset val="128"/>
      </rPr>
      <t>学生以外の受け入れ</t>
    </r>
    <r>
      <rPr>
        <sz val="11"/>
        <color indexed="9"/>
        <rFont val="HGPｺﾞｼｯｸM"/>
        <family val="3"/>
        <charset val="128"/>
      </rPr>
      <t>の人数を国別にお教えください。</t>
    </r>
    <rPh sb="3" eb="5">
      <t>カイガイ</t>
    </rPh>
    <phoneticPr fontId="3"/>
  </si>
  <si>
    <t xml:space="preserve"> Ｂ．よろしければ支援の内容等について、具体的にご記入ください。</t>
    <phoneticPr fontId="3"/>
  </si>
  <si>
    <t xml:space="preserve"> Ｄ．よろしければ制度・取り組みの内容等について、具体的にご記入ください。</t>
    <phoneticPr fontId="3"/>
  </si>
  <si>
    <t xml:space="preserve"> Ｃ．実習施設等と大学間において、人事交流（ユニフィケーション）の制度や取り組みがありますか。〔１つだけ○〕</t>
    <phoneticPr fontId="3"/>
  </si>
  <si>
    <t xml:space="preserve"> Ｅ．実習施設等との共同研究や合同研修（勉強会）等の制度や取り組みがありますか。〔１つだけ○〕</t>
    <phoneticPr fontId="3"/>
  </si>
  <si>
    <t xml:space="preserve"> Ａ．保健師教育課程がありますか。〔１つだけ○〕</t>
    <phoneticPr fontId="3"/>
  </si>
  <si>
    <t xml:space="preserve"> Ｃ．保健師課程に関わる実習で課題や問題はありますか。〔いくつでも○〕</t>
    <phoneticPr fontId="3"/>
  </si>
  <si>
    <t xml:space="preserve"> Ｆ．助産師課程に関わる実習で課題や問題はありますか。〔いくつでも○〕</t>
    <phoneticPr fontId="3"/>
  </si>
  <si>
    <t xml:space="preserve"> 学校</t>
    <rPh sb="1" eb="3">
      <t>ガッコウ</t>
    </rPh>
    <phoneticPr fontId="3"/>
  </si>
  <si>
    <t xml:space="preserve"> 病院</t>
    <rPh sb="1" eb="3">
      <t>ビョウイン</t>
    </rPh>
    <phoneticPr fontId="3"/>
  </si>
  <si>
    <t>（ＴＡ・・・Teaching Assistant　　ＲＡ・・・Research Assistant）</t>
    <phoneticPr fontId="3"/>
  </si>
  <si>
    <r>
      <t xml:space="preserve"> Ｂ．</t>
    </r>
    <r>
      <rPr>
        <u/>
        <sz val="11"/>
        <color indexed="9"/>
        <rFont val="HGPｺﾞｼｯｸM"/>
        <family val="3"/>
        <charset val="128"/>
      </rPr>
      <t>看護学実習</t>
    </r>
    <r>
      <rPr>
        <sz val="11"/>
        <color indexed="9"/>
        <rFont val="HGPｺﾞｼｯｸM"/>
        <family val="3"/>
        <charset val="128"/>
      </rPr>
      <t>の経費についてご記入ください。〔各数値回答〕</t>
    </r>
    <phoneticPr fontId="3"/>
  </si>
  <si>
    <r>
      <t xml:space="preserve"> Ｂ．</t>
    </r>
    <r>
      <rPr>
        <u/>
        <sz val="11"/>
        <color indexed="9"/>
        <rFont val="HGPｺﾞｼｯｸM"/>
        <family val="3"/>
        <charset val="128"/>
      </rPr>
      <t>保健師養成実習</t>
    </r>
    <r>
      <rPr>
        <sz val="11"/>
        <color indexed="9"/>
        <rFont val="HGPｺﾞｼｯｸM"/>
        <family val="3"/>
        <charset val="128"/>
      </rPr>
      <t>の経費をご記入ください。〔各数値回答〕</t>
    </r>
    <phoneticPr fontId="3"/>
  </si>
  <si>
    <r>
      <t xml:space="preserve"> Ｅ．</t>
    </r>
    <r>
      <rPr>
        <u/>
        <sz val="11"/>
        <color indexed="9"/>
        <rFont val="HGPｺﾞｼｯｸM"/>
        <family val="3"/>
        <charset val="128"/>
      </rPr>
      <t>在宅看護学実習</t>
    </r>
    <r>
      <rPr>
        <sz val="11"/>
        <color indexed="9"/>
        <rFont val="HGPｺﾞｼｯｸM"/>
        <family val="3"/>
        <charset val="128"/>
      </rPr>
      <t>の経費についてご記入ください。〔各数値回答〕</t>
    </r>
    <phoneticPr fontId="3"/>
  </si>
  <si>
    <r>
      <t xml:space="preserve"> Ｂ．</t>
    </r>
    <r>
      <rPr>
        <u/>
        <sz val="11"/>
        <color indexed="9"/>
        <rFont val="HGPｺﾞｼｯｸM"/>
        <family val="3"/>
        <charset val="128"/>
      </rPr>
      <t>助産師養成実習</t>
    </r>
    <r>
      <rPr>
        <sz val="11"/>
        <color indexed="9"/>
        <rFont val="HGPｺﾞｼｯｸM"/>
        <family val="3"/>
        <charset val="128"/>
      </rPr>
      <t>の経費をご記入ください。〔各数値回答〕</t>
    </r>
    <phoneticPr fontId="3"/>
  </si>
  <si>
    <t xml:space="preserve"> 内、編入学</t>
    <rPh sb="1" eb="2">
      <t>ウチ</t>
    </rPh>
    <phoneticPr fontId="3"/>
  </si>
  <si>
    <t>受持ち患者（対象者）の不足</t>
    <phoneticPr fontId="3"/>
  </si>
  <si>
    <t>大学の場合、別途徴収額がありましたらご回答ください。</t>
    <rPh sb="0" eb="2">
      <t>ダイガク</t>
    </rPh>
    <rPh sb="3" eb="5">
      <t>バアイ</t>
    </rPh>
    <phoneticPr fontId="3"/>
  </si>
  <si>
    <t>1日あたり1人分の実習委託料</t>
    <rPh sb="7" eb="8">
      <t>ブン</t>
    </rPh>
    <phoneticPr fontId="3"/>
  </si>
  <si>
    <t xml:space="preserve"> その他</t>
    <rPh sb="3" eb="4">
      <t>タ</t>
    </rPh>
    <phoneticPr fontId="3"/>
  </si>
  <si>
    <t>最高額</t>
    <rPh sb="2" eb="3">
      <t>ガク</t>
    </rPh>
    <phoneticPr fontId="3"/>
  </si>
  <si>
    <t>⑩</t>
  </si>
  <si>
    <t>②</t>
  </si>
  <si>
    <t>③</t>
  </si>
  <si>
    <t>④</t>
  </si>
  <si>
    <t>⑤</t>
  </si>
  <si>
    <t>⑥</t>
  </si>
  <si>
    <t>⑦</t>
  </si>
  <si>
    <t>⑧</t>
  </si>
  <si>
    <t>⑨</t>
  </si>
  <si>
    <t>計</t>
    <rPh sb="0" eb="1">
      <t>ケイ</t>
    </rPh>
    <phoneticPr fontId="3"/>
  </si>
  <si>
    <t>設置主体</t>
    <rPh sb="0" eb="2">
      <t>セッチ</t>
    </rPh>
    <rPh sb="2" eb="4">
      <t>シュタイ</t>
    </rPh>
    <phoneticPr fontId="3"/>
  </si>
  <si>
    <t>貴大学の情報について</t>
    <rPh sb="0" eb="1">
      <t>キ</t>
    </rPh>
    <rPh sb="1" eb="3">
      <t>ダイガク</t>
    </rPh>
    <rPh sb="4" eb="6">
      <t>ジョウホウ</t>
    </rPh>
    <phoneticPr fontId="3"/>
  </si>
  <si>
    <t>大学名</t>
    <rPh sb="0" eb="3">
      <t>ダイガクメイ</t>
    </rPh>
    <phoneticPr fontId="3"/>
  </si>
  <si>
    <t>１．出している</t>
    <rPh sb="2" eb="3">
      <t>ダ</t>
    </rPh>
    <phoneticPr fontId="3"/>
  </si>
  <si>
    <t>２．出していない</t>
    <rPh sb="2" eb="3">
      <t>ダ</t>
    </rPh>
    <phoneticPr fontId="3"/>
  </si>
  <si>
    <t>２．２年次学士編入制度がある</t>
  </si>
  <si>
    <t>１．３年次編入（有資格者）制度がある</t>
    <phoneticPr fontId="3"/>
  </si>
  <si>
    <t>Ｑ２で「１．３年次編入（有資格者）制度がある」と回答された方にお聞きします</t>
    <rPh sb="24" eb="26">
      <t>カイトウ</t>
    </rPh>
    <rPh sb="29" eb="30">
      <t>カタ</t>
    </rPh>
    <rPh sb="32" eb="33">
      <t>キ</t>
    </rPh>
    <phoneticPr fontId="3"/>
  </si>
  <si>
    <t>①専修学校卒業者数</t>
    <rPh sb="1" eb="3">
      <t>センシュウ</t>
    </rPh>
    <rPh sb="3" eb="5">
      <t>ガッコウ</t>
    </rPh>
    <rPh sb="5" eb="7">
      <t>ソツギョウ</t>
    </rPh>
    <rPh sb="7" eb="8">
      <t>シャ</t>
    </rPh>
    <rPh sb="8" eb="9">
      <t>スウ</t>
    </rPh>
    <phoneticPr fontId="3"/>
  </si>
  <si>
    <t>②短期大学卒業者数</t>
    <rPh sb="1" eb="3">
      <t>タンキ</t>
    </rPh>
    <rPh sb="3" eb="5">
      <t>ダイガク</t>
    </rPh>
    <rPh sb="5" eb="7">
      <t>ソツギョウ</t>
    </rPh>
    <rPh sb="7" eb="8">
      <t>シャ</t>
    </rPh>
    <rPh sb="8" eb="9">
      <t>スウ</t>
    </rPh>
    <phoneticPr fontId="3"/>
  </si>
  <si>
    <t xml:space="preserve"> Ｑ２．看護系の学部・学科に編入制度はありますか。〔いくつでも○〕</t>
    <phoneticPr fontId="3"/>
  </si>
  <si>
    <t>教　授</t>
  </si>
  <si>
    <t>准教授</t>
  </si>
  <si>
    <t>講　師</t>
  </si>
  <si>
    <t>助　教</t>
  </si>
  <si>
    <t>助　手</t>
  </si>
  <si>
    <t>合　計</t>
  </si>
  <si>
    <t>①</t>
    <phoneticPr fontId="3"/>
  </si>
  <si>
    <t xml:space="preserve"> 全　体</t>
    <rPh sb="1" eb="2">
      <t>ゼン</t>
    </rPh>
    <rPh sb="3" eb="4">
      <t>カラダ</t>
    </rPh>
    <phoneticPr fontId="3"/>
  </si>
  <si>
    <t>②</t>
    <phoneticPr fontId="3"/>
  </si>
  <si>
    <t>③</t>
    <phoneticPr fontId="3"/>
  </si>
  <si>
    <t>④</t>
    <phoneticPr fontId="3"/>
  </si>
  <si>
    <t>⑤</t>
    <phoneticPr fontId="3"/>
  </si>
  <si>
    <t>⑥</t>
    <phoneticPr fontId="3"/>
  </si>
  <si>
    <t>⑦</t>
    <phoneticPr fontId="3"/>
  </si>
  <si>
    <t>⑧</t>
    <phoneticPr fontId="3"/>
  </si>
  <si>
    <t>29歳以下</t>
    <rPh sb="2" eb="3">
      <t>サイ</t>
    </rPh>
    <rPh sb="3" eb="5">
      <t>イカ</t>
    </rPh>
    <phoneticPr fontId="3"/>
  </si>
  <si>
    <t>学士</t>
    <rPh sb="0" eb="2">
      <t>ガクシ</t>
    </rPh>
    <phoneticPr fontId="3"/>
  </si>
  <si>
    <t>修士</t>
    <rPh sb="0" eb="2">
      <t>シュウシ</t>
    </rPh>
    <phoneticPr fontId="3"/>
  </si>
  <si>
    <t>博士</t>
    <rPh sb="0" eb="2">
      <t>ハカセ</t>
    </rPh>
    <phoneticPr fontId="3"/>
  </si>
  <si>
    <t>学位なし</t>
    <rPh sb="0" eb="2">
      <t>ガクイ</t>
    </rPh>
    <phoneticPr fontId="3"/>
  </si>
  <si>
    <t>看護学</t>
    <rPh sb="0" eb="2">
      <t>カンゴ</t>
    </rPh>
    <rPh sb="2" eb="3">
      <t>ガク</t>
    </rPh>
    <phoneticPr fontId="3"/>
  </si>
  <si>
    <t>ご所属名</t>
    <phoneticPr fontId="3"/>
  </si>
  <si>
    <t>お名前</t>
    <phoneticPr fontId="3"/>
  </si>
  <si>
    <r>
      <t>その他</t>
    </r>
    <r>
      <rPr>
        <sz val="8"/>
        <rFont val="HGPｺﾞｼｯｸM"/>
        <family val="3"/>
        <charset val="128"/>
      </rPr>
      <t xml:space="preserve"> ※１</t>
    </r>
    <phoneticPr fontId="3"/>
  </si>
  <si>
    <t>保健学</t>
    <rPh sb="0" eb="2">
      <t>ホケン</t>
    </rPh>
    <rPh sb="2" eb="3">
      <t>ガク</t>
    </rPh>
    <phoneticPr fontId="3"/>
  </si>
  <si>
    <t>医　学</t>
    <rPh sb="0" eb="1">
      <t>イ</t>
    </rPh>
    <rPh sb="2" eb="3">
      <t>ガク</t>
    </rPh>
    <phoneticPr fontId="3"/>
  </si>
  <si>
    <t>教育学</t>
    <rPh sb="0" eb="2">
      <t>キョウイク</t>
    </rPh>
    <rPh sb="2" eb="3">
      <t>ガク</t>
    </rPh>
    <phoneticPr fontId="3"/>
  </si>
  <si>
    <t>学　術</t>
    <rPh sb="0" eb="1">
      <t>ガク</t>
    </rPh>
    <rPh sb="2" eb="3">
      <t>ジュツ</t>
    </rPh>
    <phoneticPr fontId="3"/>
  </si>
  <si>
    <t>その他</t>
    <rPh sb="2" eb="3">
      <t>タ</t>
    </rPh>
    <phoneticPr fontId="3"/>
  </si>
  <si>
    <t xml:space="preserve"> Ｑ７．看護系の大学院はありますか。〔１つだけ○〕</t>
    <rPh sb="8" eb="11">
      <t>ダイガクイン</t>
    </rPh>
    <phoneticPr fontId="3"/>
  </si>
  <si>
    <t>１．あ　る</t>
    <phoneticPr fontId="3"/>
  </si>
  <si>
    <t>２．な　い</t>
    <phoneticPr fontId="3"/>
  </si>
  <si>
    <r>
      <t xml:space="preserve"> </t>
    </r>
    <r>
      <rPr>
        <sz val="9"/>
        <rFont val="HGPｺﾞｼｯｸM"/>
        <family val="3"/>
        <charset val="128"/>
      </rPr>
      <t xml:space="preserve">それ以外の教員 </t>
    </r>
    <r>
      <rPr>
        <sz val="8"/>
        <rFont val="HGPｺﾞｼｯｸM"/>
        <family val="3"/>
        <charset val="128"/>
      </rPr>
      <t>※３</t>
    </r>
    <phoneticPr fontId="3"/>
  </si>
  <si>
    <t>回答責任者</t>
    <rPh sb="0" eb="2">
      <t>カイトウ</t>
    </rPh>
    <rPh sb="2" eb="5">
      <t>セキニンシャ</t>
    </rPh>
    <phoneticPr fontId="3"/>
  </si>
  <si>
    <t>人</t>
    <rPh sb="0" eb="1">
      <t>ニン</t>
    </rPh>
    <phoneticPr fontId="3"/>
  </si>
  <si>
    <t>Ｑ７で「１．ある」と回答された方にお聞きします</t>
    <rPh sb="10" eb="12">
      <t>カイトウ</t>
    </rPh>
    <rPh sb="15" eb="16">
      <t>カタ</t>
    </rPh>
    <rPh sb="18" eb="19">
      <t>キ</t>
    </rPh>
    <phoneticPr fontId="3"/>
  </si>
  <si>
    <t>３．開設していない</t>
    <rPh sb="2" eb="4">
      <t>カイセツ</t>
    </rPh>
    <phoneticPr fontId="3"/>
  </si>
  <si>
    <t xml:space="preserve"> Ｑ10．看護系大学院の開講状況について 〔１つだけ○〕</t>
    <rPh sb="5" eb="7">
      <t>カンゴ</t>
    </rPh>
    <rPh sb="7" eb="8">
      <t>ケイ</t>
    </rPh>
    <rPh sb="8" eb="11">
      <t>ダイガクイン</t>
    </rPh>
    <rPh sb="12" eb="13">
      <t>カイ</t>
    </rPh>
    <rPh sb="13" eb="14">
      <t>コウ</t>
    </rPh>
    <rPh sb="14" eb="16">
      <t>ジョウキョウ</t>
    </rPh>
    <phoneticPr fontId="3"/>
  </si>
  <si>
    <t>１．平日昼間開講のみ</t>
    <phoneticPr fontId="3"/>
  </si>
  <si>
    <t>２．平日夜間・土日開講のみ</t>
    <phoneticPr fontId="3"/>
  </si>
  <si>
    <r>
      <t xml:space="preserve"> 看護教員</t>
    </r>
    <r>
      <rPr>
        <sz val="8"/>
        <rFont val="HGPｺﾞｼｯｸM"/>
        <family val="3"/>
        <charset val="128"/>
      </rPr>
      <t xml:space="preserve"> ※２</t>
    </r>
    <rPh sb="1" eb="3">
      <t>カンゴ</t>
    </rPh>
    <rPh sb="3" eb="5">
      <t>キョウイン</t>
    </rPh>
    <phoneticPr fontId="3"/>
  </si>
  <si>
    <t>入学定員</t>
    <rPh sb="0" eb="2">
      <t>ニュウガク</t>
    </rPh>
    <rPh sb="2" eb="4">
      <t>テイイン</t>
    </rPh>
    <phoneticPr fontId="3"/>
  </si>
  <si>
    <t xml:space="preserve"> 学部生</t>
    <phoneticPr fontId="3"/>
  </si>
  <si>
    <t>男</t>
    <rPh sb="0" eb="1">
      <t>オトコ</t>
    </rPh>
    <phoneticPr fontId="3"/>
  </si>
  <si>
    <t>女</t>
    <rPh sb="0" eb="1">
      <t>オンナ</t>
    </rPh>
    <phoneticPr fontId="3"/>
  </si>
  <si>
    <t>合計</t>
    <rPh sb="0" eb="2">
      <t>ゴウケイ</t>
    </rPh>
    <phoneticPr fontId="3"/>
  </si>
  <si>
    <t>志願者数</t>
    <rPh sb="0" eb="3">
      <t>シガンシャ</t>
    </rPh>
    <rPh sb="3" eb="4">
      <t>スウ</t>
    </rPh>
    <phoneticPr fontId="3"/>
  </si>
  <si>
    <t>入学者数</t>
    <rPh sb="0" eb="3">
      <t>ニュウガクシャ</t>
    </rPh>
    <rPh sb="3" eb="4">
      <t>スウ</t>
    </rPh>
    <phoneticPr fontId="3"/>
  </si>
  <si>
    <t xml:space="preserve"> 論文博士号取得</t>
    <phoneticPr fontId="3"/>
  </si>
  <si>
    <t>卒業生
修了生</t>
    <rPh sb="0" eb="3">
      <t>ソツギョウセイ</t>
    </rPh>
    <rPh sb="4" eb="6">
      <t>シュウリョウ</t>
    </rPh>
    <rPh sb="6" eb="7">
      <t>ナマ</t>
    </rPh>
    <phoneticPr fontId="3"/>
  </si>
  <si>
    <t>看護師</t>
    <phoneticPr fontId="3"/>
  </si>
  <si>
    <t>保健師</t>
    <phoneticPr fontId="3"/>
  </si>
  <si>
    <t>助産師</t>
    <phoneticPr fontId="3"/>
  </si>
  <si>
    <t>病院・診療所</t>
  </si>
  <si>
    <t>介護・福祉施設関係</t>
  </si>
  <si>
    <t>訪問看護ステーション</t>
  </si>
  <si>
    <t>保健所・市町村・健診センター</t>
  </si>
  <si>
    <t>企業</t>
  </si>
  <si>
    <t>学校（教諭として）</t>
  </si>
  <si>
    <t>大学・短大・研究機関等</t>
  </si>
  <si>
    <t>専修・各種学校</t>
  </si>
  <si>
    <t>その他</t>
  </si>
  <si>
    <t>国内の大学院（看護系）</t>
  </si>
  <si>
    <t>国内の大学院（看護系以外）</t>
  </si>
  <si>
    <t>国内の他学部</t>
  </si>
  <si>
    <t>海外留学</t>
  </si>
  <si>
    <t>就　職　者</t>
    <rPh sb="0" eb="1">
      <t>シュウ</t>
    </rPh>
    <rPh sb="2" eb="3">
      <t>ショク</t>
    </rPh>
    <rPh sb="4" eb="5">
      <t>シャ</t>
    </rPh>
    <phoneticPr fontId="3"/>
  </si>
  <si>
    <t>進　学　者</t>
    <rPh sb="0" eb="1">
      <t>ススム</t>
    </rPh>
    <rPh sb="2" eb="3">
      <t>ガク</t>
    </rPh>
    <rPh sb="4" eb="5">
      <t>シャ</t>
    </rPh>
    <phoneticPr fontId="3"/>
  </si>
  <si>
    <t>学部
卒業生</t>
    <rPh sb="0" eb="2">
      <t>ガクブ</t>
    </rPh>
    <rPh sb="3" eb="6">
      <t>ソツギョウセイ</t>
    </rPh>
    <phoneticPr fontId="3"/>
  </si>
  <si>
    <t>修士修了生</t>
    <phoneticPr fontId="3"/>
  </si>
  <si>
    <t>専門看護師課程</t>
    <phoneticPr fontId="3"/>
  </si>
  <si>
    <t>博士後期
課程
修了生</t>
    <phoneticPr fontId="3"/>
  </si>
  <si>
    <t>取得件数</t>
    <rPh sb="0" eb="2">
      <t>シュトク</t>
    </rPh>
    <rPh sb="2" eb="4">
      <t>ケンスウ</t>
    </rPh>
    <phoneticPr fontId="3"/>
  </si>
  <si>
    <t>新規件数</t>
    <rPh sb="0" eb="2">
      <t>シンキ</t>
    </rPh>
    <rPh sb="2" eb="4">
      <t>ケンスウ</t>
    </rPh>
    <phoneticPr fontId="3"/>
  </si>
  <si>
    <t>申請件数</t>
    <phoneticPr fontId="3"/>
  </si>
  <si>
    <t>継続件数</t>
    <phoneticPr fontId="3"/>
  </si>
  <si>
    <t>研究費合計金額</t>
    <rPh sb="0" eb="3">
      <t>ケンキュウヒ</t>
    </rPh>
    <rPh sb="3" eb="5">
      <t>ゴウケイ</t>
    </rPh>
    <rPh sb="5" eb="7">
      <t>キンガク</t>
    </rPh>
    <phoneticPr fontId="3"/>
  </si>
  <si>
    <t>件</t>
    <rPh sb="0" eb="1">
      <t>ケン</t>
    </rPh>
    <phoneticPr fontId="3"/>
  </si>
  <si>
    <t>基盤研究（Ｓ）</t>
  </si>
  <si>
    <t>基盤研究（Ａ）</t>
  </si>
  <si>
    <t>基盤研究（Ｂ）</t>
  </si>
  <si>
    <t>基盤研究（Ｃ）</t>
  </si>
  <si>
    <t>特別推進研究</t>
  </si>
  <si>
    <t>厚生労働科学研究費補助金</t>
  </si>
  <si>
    <t>財団等の研究助成による研究</t>
  </si>
  <si>
    <t>企業等による教育研究奨励費</t>
  </si>
  <si>
    <t>企業等による受託研究費</t>
  </si>
  <si>
    <t>３．検討中</t>
    <phoneticPr fontId="3"/>
  </si>
  <si>
    <t>１．実施している</t>
    <phoneticPr fontId="3"/>
  </si>
  <si>
    <t>２．実施していない</t>
    <phoneticPr fontId="3"/>
  </si>
  <si>
    <t>１．導入している</t>
    <phoneticPr fontId="3"/>
  </si>
  <si>
    <t>２．導入していない</t>
    <phoneticPr fontId="3"/>
  </si>
  <si>
    <t>１．ある</t>
    <phoneticPr fontId="3"/>
  </si>
  <si>
    <t>２．ない</t>
    <phoneticPr fontId="3"/>
  </si>
  <si>
    <t>研究員</t>
    <rPh sb="0" eb="3">
      <t>ケンキュウイン</t>
    </rPh>
    <phoneticPr fontId="3"/>
  </si>
  <si>
    <t>教　員</t>
    <rPh sb="0" eb="1">
      <t>キョウ</t>
    </rPh>
    <rPh sb="2" eb="3">
      <t>イン</t>
    </rPh>
    <phoneticPr fontId="3"/>
  </si>
  <si>
    <t>職　員</t>
    <rPh sb="0" eb="1">
      <t>ショク</t>
    </rPh>
    <rPh sb="2" eb="3">
      <t>イン</t>
    </rPh>
    <phoneticPr fontId="3"/>
  </si>
  <si>
    <t>専任</t>
    <rPh sb="0" eb="2">
      <t>センニン</t>
    </rPh>
    <phoneticPr fontId="3"/>
  </si>
  <si>
    <t>兼任</t>
    <rPh sb="0" eb="2">
      <t>ケンニン</t>
    </rPh>
    <phoneticPr fontId="3"/>
  </si>
  <si>
    <t xml:space="preserve"> Ｂ．組織構成について人数をご記入ください。〔各数値回答〕</t>
    <rPh sb="3" eb="5">
      <t>ソシキ</t>
    </rPh>
    <rPh sb="5" eb="7">
      <t>コウセイ</t>
    </rPh>
    <rPh sb="11" eb="13">
      <t>ニンズウ</t>
    </rPh>
    <rPh sb="15" eb="17">
      <t>キニュウ</t>
    </rPh>
    <rPh sb="23" eb="24">
      <t>カク</t>
    </rPh>
    <rPh sb="24" eb="26">
      <t>スウチ</t>
    </rPh>
    <rPh sb="26" eb="28">
      <t>カイトウ</t>
    </rPh>
    <phoneticPr fontId="3"/>
  </si>
  <si>
    <t xml:space="preserve"> Ｃ．財政基盤について 〔いくつでも○〕</t>
    <phoneticPr fontId="3"/>
  </si>
  <si>
    <t>１．大学の予算内</t>
  </si>
  <si>
    <t>２．国・自治体の助成</t>
  </si>
  <si>
    <t>３．民間の助成</t>
  </si>
  <si>
    <t>４．その他</t>
  </si>
  <si>
    <t>１．市民向けの生涯学習・健康教育</t>
  </si>
  <si>
    <t>２．国際交流</t>
  </si>
  <si>
    <t>３．共同研究</t>
  </si>
  <si>
    <t>４．教員や研究員による看護実践の提供</t>
  </si>
  <si>
    <t>５．看護職のための継続教育</t>
  </si>
  <si>
    <t>６．講師の派遣</t>
  </si>
  <si>
    <t>学校数</t>
    <rPh sb="0" eb="2">
      <t>ガッコウ</t>
    </rPh>
    <rPh sb="2" eb="3">
      <t>スウ</t>
    </rPh>
    <phoneticPr fontId="3"/>
  </si>
  <si>
    <t>校</t>
    <rPh sb="0" eb="1">
      <t>コウ</t>
    </rPh>
    <phoneticPr fontId="3"/>
  </si>
  <si>
    <t>①</t>
    <phoneticPr fontId="3"/>
  </si>
  <si>
    <t>⑥</t>
    <phoneticPr fontId="3"/>
  </si>
  <si>
    <t>公費補助</t>
    <rPh sb="0" eb="2">
      <t>コウヒ</t>
    </rPh>
    <rPh sb="2" eb="4">
      <t>ホジョ</t>
    </rPh>
    <phoneticPr fontId="3"/>
  </si>
  <si>
    <t>国　名</t>
    <rPh sb="0" eb="1">
      <t>クニ</t>
    </rPh>
    <rPh sb="2" eb="3">
      <t>メイ</t>
    </rPh>
    <phoneticPr fontId="3"/>
  </si>
  <si>
    <t>留学者数</t>
    <rPh sb="0" eb="2">
      <t>リュウガク</t>
    </rPh>
    <rPh sb="2" eb="3">
      <t>シャ</t>
    </rPh>
    <rPh sb="3" eb="4">
      <t>カズ</t>
    </rPh>
    <phoneticPr fontId="3"/>
  </si>
  <si>
    <t>受け入れ人数</t>
    <phoneticPr fontId="3"/>
  </si>
  <si>
    <t>短期海外派遣人数</t>
    <phoneticPr fontId="3"/>
  </si>
  <si>
    <t>長期海外派遣人数</t>
    <rPh sb="0" eb="2">
      <t>チョウキ</t>
    </rPh>
    <phoneticPr fontId="3"/>
  </si>
  <si>
    <t>長期海外派遣人数</t>
    <rPh sb="0" eb="2">
      <t>チョウキ</t>
    </rPh>
    <rPh sb="2" eb="4">
      <t>カイガイ</t>
    </rPh>
    <phoneticPr fontId="3"/>
  </si>
  <si>
    <r>
      <t>３．</t>
    </r>
    <r>
      <rPr>
        <u/>
        <sz val="10"/>
        <rFont val="HGｺﾞｼｯｸM"/>
        <family val="3"/>
        <charset val="128"/>
      </rPr>
      <t>１と２</t>
    </r>
    <r>
      <rPr>
        <u/>
        <sz val="10"/>
        <rFont val="HGPｺﾞｼｯｸM"/>
        <family val="3"/>
        <charset val="128"/>
      </rPr>
      <t>の両方</t>
    </r>
    <r>
      <rPr>
        <sz val="10"/>
        <rFont val="HGPｺﾞｼｯｸM"/>
        <family val="3"/>
        <charset val="128"/>
      </rPr>
      <t>を開講</t>
    </r>
    <phoneticPr fontId="3"/>
  </si>
  <si>
    <t>１．設置している</t>
    <rPh sb="2" eb="4">
      <t>セッチ</t>
    </rPh>
    <phoneticPr fontId="3"/>
  </si>
  <si>
    <t>２．設置していない</t>
    <rPh sb="2" eb="4">
      <t>セッチ</t>
    </rPh>
    <phoneticPr fontId="3"/>
  </si>
  <si>
    <t>Ｑ22－Ａで「１．ある」と回答された方にお聞きします</t>
    <rPh sb="13" eb="15">
      <t>カイトウ</t>
    </rPh>
    <rPh sb="18" eb="19">
      <t>カタ</t>
    </rPh>
    <rPh sb="21" eb="22">
      <t>キ</t>
    </rPh>
    <phoneticPr fontId="3"/>
  </si>
  <si>
    <t>助産師課程(専攻科、別科、専修学校等)</t>
    <phoneticPr fontId="3"/>
  </si>
  <si>
    <t>学位の種類</t>
    <rPh sb="0" eb="2">
      <t>ガクイ</t>
    </rPh>
    <rPh sb="3" eb="5">
      <t>シュルイ</t>
    </rPh>
    <phoneticPr fontId="3"/>
  </si>
  <si>
    <t>国立大学</t>
  </si>
  <si>
    <t>旭川医科大学医学部看護学科</t>
  </si>
  <si>
    <t>鹿児島大学医学部保健学科看護学専攻</t>
  </si>
  <si>
    <t>岐阜大学医学部看護学科</t>
  </si>
  <si>
    <t>高知大学医学部看護学科</t>
  </si>
  <si>
    <t>佐賀大学医学部看護学科</t>
  </si>
  <si>
    <t>島根大学医学部看護学科</t>
  </si>
  <si>
    <t>信州大学医学部保健学科看護学専攻</t>
  </si>
  <si>
    <t>筑波大学医学群看護学類</t>
  </si>
  <si>
    <t>鳥取大学医学部保健学科看護学専攻</t>
  </si>
  <si>
    <t>富山大学医学部看護学科</t>
  </si>
  <si>
    <t>福井大学医学部看護学科</t>
  </si>
  <si>
    <t>宮崎大学医学部看護学科</t>
  </si>
  <si>
    <t>山形大学医学部看護学科</t>
  </si>
  <si>
    <t>公立大学</t>
  </si>
  <si>
    <t>石川県立看護大学看護学部看護学科</t>
  </si>
  <si>
    <t>茨城県立医療大学保健医療学部看護学科</t>
  </si>
  <si>
    <t>岩手県立大学看護学部看護学科</t>
  </si>
  <si>
    <t>岡山県立大学保健福祉学部看護学科</t>
  </si>
  <si>
    <t>岐阜県立看護大学看護学部看護学科</t>
  </si>
  <si>
    <t>京都府立医科大学医学部看護学科</t>
  </si>
  <si>
    <t>高知県立大学看護学部看護学科</t>
  </si>
  <si>
    <t>神戸市看護大学看護学部看護学科</t>
  </si>
  <si>
    <t>札幌市立大学看護学部看護学科</t>
  </si>
  <si>
    <t>奈良県立医科大学医学部看護学科</t>
  </si>
  <si>
    <t>兵庫県立大学看護学部看護学科</t>
  </si>
  <si>
    <t>福島県立医科大学看護学部看護学科</t>
  </si>
  <si>
    <t>宮崎県立看護大学看護学部看護学科</t>
  </si>
  <si>
    <t>名寄市立大学保健福祉学部看護学科</t>
  </si>
  <si>
    <t>私立大学</t>
  </si>
  <si>
    <t>愛知医科大学看護学部看護学科</t>
  </si>
  <si>
    <t>藍野大学医療保健学部看護学科</t>
  </si>
  <si>
    <t>茨城キリスト教大学看護学部看護学科</t>
  </si>
  <si>
    <t>関西福祉大学看護学部看護学科</t>
  </si>
  <si>
    <t>北里大学看護学部看護学科</t>
  </si>
  <si>
    <t>吉備国際大学保健医療福祉学部看護学科</t>
  </si>
  <si>
    <t>京都橘大学看護学部看護学科</t>
  </si>
  <si>
    <t>杏林大学保健学部看護学科</t>
  </si>
  <si>
    <t>久留米大学医学部看護学科</t>
  </si>
  <si>
    <t>広島文化学園大学看護学部看護学科</t>
  </si>
  <si>
    <t>埼玉医科大学保健医療学部看護学科</t>
  </si>
  <si>
    <t>産業医科大学産業保健学部看護学科</t>
  </si>
  <si>
    <t>関西看護医療大学看護学部看護学科</t>
  </si>
  <si>
    <t>上武大学看護学部看護学科</t>
  </si>
  <si>
    <t>昭和大学保健医療学部看護学科</t>
  </si>
  <si>
    <t>西南女学院大学保健福祉学部看護学科</t>
  </si>
  <si>
    <t>聖マリア学院大学看護学部看護学科</t>
  </si>
  <si>
    <t>聖隷クリストファー大学看護学部看護学科</t>
  </si>
  <si>
    <t>高崎健康福祉大学保健医療学部看護学科</t>
  </si>
  <si>
    <t>中部大学生命健康科学部保健看護学科</t>
  </si>
  <si>
    <t>帝京大学医療技術学部看護学科</t>
  </si>
  <si>
    <t>帝京平成大学ヒューマンケア学部看護学科</t>
  </si>
  <si>
    <t>東京医療保健大学医療保健学部看護学科</t>
  </si>
  <si>
    <t>東京慈恵会医科大学医学部看護学科</t>
  </si>
  <si>
    <t>東京女子医科大学看護学部看護学科</t>
  </si>
  <si>
    <t>日本赤十字看護大学看護学部看護学科</t>
  </si>
  <si>
    <t>日本赤十字豊田看護大学看護学部看護学科</t>
  </si>
  <si>
    <t>日本赤十字広島看護大学看護学部看護学科</t>
  </si>
  <si>
    <t>弘前学院大学看護学部看護学科</t>
  </si>
  <si>
    <t>広島国際大学看護学部看護学科</t>
  </si>
  <si>
    <t>北海道医療大学看護福祉学部看護学科</t>
  </si>
  <si>
    <t>武蔵野大学看護学部看護学科</t>
  </si>
  <si>
    <t>明治国際医療大学看護学部看護学科</t>
  </si>
  <si>
    <t>目白大学看護学部看護学科</t>
  </si>
  <si>
    <t>つくば国際大学医療保健学部看護学科</t>
  </si>
  <si>
    <t>獨協医科大学看護学部看護学科</t>
  </si>
  <si>
    <t>淑徳大学看護栄養学部看護学科</t>
  </si>
  <si>
    <t>金沢医科大学看護学部看護学科</t>
  </si>
  <si>
    <t>太成学院大学看護学部看護学科</t>
  </si>
  <si>
    <t>福山平成大学看護学部看護学科</t>
  </si>
  <si>
    <t>福岡大学医学部看護学科</t>
  </si>
  <si>
    <t>秋田看護福祉大学看護福祉学部看護学科</t>
  </si>
  <si>
    <t>千里金蘭大学看護学部看護学科</t>
  </si>
  <si>
    <t>徳島文理大学保健福祉学部看護学科</t>
  </si>
  <si>
    <t>福岡女学院看護大学看護学部看護学科</t>
  </si>
  <si>
    <t>桐生大学医療保健学部看護学科</t>
  </si>
  <si>
    <t>佐久大学看護学部看護学科</t>
  </si>
  <si>
    <t>神戸常盤大学保健科学部看護学科</t>
  </si>
  <si>
    <t>東北文化学園大学医療福祉学部看護学科</t>
  </si>
  <si>
    <t>日本保健医療大学保健医療学部看護学科</t>
  </si>
  <si>
    <t>東京工科大学医療保健学部看護学科</t>
  </si>
  <si>
    <t>椙山女学園大学看護学部看護学科</t>
  </si>
  <si>
    <t>宝塚大学看護学部看護学科</t>
  </si>
  <si>
    <t>群馬医療福祉大学看護学部看護学科</t>
  </si>
  <si>
    <t>京都光華女子大学健康科学部看護学科</t>
  </si>
  <si>
    <t>純真学園大学保健医療学部看護学科</t>
  </si>
  <si>
    <t>上智大学総合人間科学部看護学科</t>
  </si>
  <si>
    <t>聖泉大学看護学部看護学科</t>
  </si>
  <si>
    <t>人間総合科学大学保健医療学部看護学科</t>
  </si>
  <si>
    <t>了德寺大学健康科学部看護学科</t>
  </si>
  <si>
    <t>省庁立大学</t>
  </si>
  <si>
    <t>設置主体</t>
    <rPh sb="0" eb="2">
      <t>セッチ</t>
    </rPh>
    <rPh sb="2" eb="4">
      <t>シュタイ</t>
    </rPh>
    <phoneticPr fontId="22"/>
  </si>
  <si>
    <t>学校名</t>
    <rPh sb="0" eb="2">
      <t>ガッコウ</t>
    </rPh>
    <rPh sb="2" eb="3">
      <t>メイ</t>
    </rPh>
    <phoneticPr fontId="22"/>
  </si>
  <si>
    <t>教員</t>
    <rPh sb="0" eb="2">
      <t>キョウイン</t>
    </rPh>
    <phoneticPr fontId="3"/>
  </si>
  <si>
    <t>その他（行政職を含む）</t>
    <rPh sb="8" eb="9">
      <t>フク</t>
    </rPh>
    <phoneticPr fontId="3"/>
  </si>
  <si>
    <t>１．あった</t>
    <phoneticPr fontId="3"/>
  </si>
  <si>
    <t>２．なかった</t>
    <phoneticPr fontId="3"/>
  </si>
  <si>
    <t>１．教職員から学生へのハラスメント</t>
  </si>
  <si>
    <t>２．教職員から教職員へのハラスメント</t>
  </si>
  <si>
    <t>３．学生から学生へのハラスメント</t>
  </si>
  <si>
    <t>４．その他</t>
    <phoneticPr fontId="3"/>
  </si>
  <si>
    <t>１．支援している</t>
    <rPh sb="2" eb="4">
      <t>シエン</t>
    </rPh>
    <phoneticPr fontId="3"/>
  </si>
  <si>
    <t>２．支援していない</t>
    <rPh sb="2" eb="4">
      <t>シエン</t>
    </rPh>
    <phoneticPr fontId="3"/>
  </si>
  <si>
    <t xml:space="preserve"> Ｆ．よろしければ制度・取り組みの内容等について、具体的にご記入ください。</t>
    <phoneticPr fontId="3"/>
  </si>
  <si>
    <t>１．導入している</t>
    <rPh sb="2" eb="4">
      <t>ドウニュウ</t>
    </rPh>
    <phoneticPr fontId="3"/>
  </si>
  <si>
    <t>２．導入していない</t>
    <rPh sb="2" eb="4">
      <t>ドウニュウ</t>
    </rPh>
    <phoneticPr fontId="3"/>
  </si>
  <si>
    <t xml:space="preserve"> Ｈ．よろしければ制度の内容等について、具体的にご記入ください。</t>
    <phoneticPr fontId="3"/>
  </si>
  <si>
    <t>①学部</t>
    <phoneticPr fontId="3"/>
  </si>
  <si>
    <t>②大学院</t>
    <rPh sb="1" eb="4">
      <t>ダイガクイン</t>
    </rPh>
    <phoneticPr fontId="3"/>
  </si>
  <si>
    <t>③専攻科</t>
    <phoneticPr fontId="3"/>
  </si>
  <si>
    <t>１．看護系学部・学科について</t>
    <phoneticPr fontId="3"/>
  </si>
  <si>
    <t>２．看護系大学院について</t>
    <phoneticPr fontId="3"/>
  </si>
  <si>
    <t>３．看護系大学学部・学科、大学院の学生情報について</t>
    <phoneticPr fontId="3"/>
  </si>
  <si>
    <t xml:space="preserve"> 専攻科修了</t>
    <phoneticPr fontId="3"/>
  </si>
  <si>
    <t>大阪大学大学院医学系研究科保健学専攻統合保健看護科学分野</t>
  </si>
  <si>
    <t>沖縄県立看護大学看護学部看護学科</t>
  </si>
  <si>
    <t>香川県立保健医療大学保健医療学部看護学科</t>
  </si>
  <si>
    <t>群馬県立県民健康科学大学看護学部看護学科</t>
  </si>
  <si>
    <t>和歌山県立医科大学保健看護学部保健看護学科</t>
  </si>
  <si>
    <t>千葉県立保健医療大学健康科学部看護学科</t>
  </si>
  <si>
    <t>国際医療福祉大学小田原保健医療学部看護学科</t>
  </si>
  <si>
    <t>園田学園女子大学人間健康学部人間看護学科</t>
  </si>
  <si>
    <t>天使大学看護栄養学部看護学科</t>
  </si>
  <si>
    <t>新潟青陵大学看護学部看護学科</t>
  </si>
  <si>
    <t>日本赤十字九州国際看護大学看護学部看護学科</t>
  </si>
  <si>
    <t>甲南女子大学看護リハビリテーション学部看護学科</t>
  </si>
  <si>
    <t>畿央大学健康科学部看護医療学科</t>
  </si>
  <si>
    <t>活水女子大学看護学部看護学科</t>
  </si>
  <si>
    <t>関西医療大学保健看護学部保健看護学科</t>
  </si>
  <si>
    <t>四国大学看護学部看護学科</t>
  </si>
  <si>
    <t>東京有明医療大学看護学部看護学科</t>
  </si>
  <si>
    <t>豊橋創造大学保健医療学部看護学科</t>
  </si>
  <si>
    <t>弘前医療福祉大学保健学部看護学科</t>
  </si>
  <si>
    <t>広島都市学園大学健康科学部看護学科</t>
  </si>
  <si>
    <t>城西国際大学看護学部看護学科</t>
  </si>
  <si>
    <t>帝京科学大学医療科学部看護学科</t>
  </si>
  <si>
    <t>日本医療科学大学保健医療学部看護学科</t>
  </si>
  <si>
    <t>佛教大学保健医療技術学部看護学科</t>
  </si>
  <si>
    <t>国立看護大学校看護学部</t>
  </si>
  <si>
    <t xml:space="preserve"> 学部卒業</t>
    <rPh sb="3" eb="5">
      <t>ソツギョウ</t>
    </rPh>
    <phoneticPr fontId="3"/>
  </si>
  <si>
    <t>１．完成年次を迎えている</t>
    <phoneticPr fontId="3"/>
  </si>
  <si>
    <t>２．完成年次を迎えていない</t>
    <phoneticPr fontId="3"/>
  </si>
  <si>
    <t>１．認定看護師教育課程</t>
  </si>
  <si>
    <t>２．認定看護管理者教育課程</t>
  </si>
  <si>
    <t>３．実習指導者講習会</t>
  </si>
  <si>
    <t>Ｑ23－Ｈ</t>
    <phoneticPr fontId="3"/>
  </si>
  <si>
    <t>学生受け入れ</t>
    <rPh sb="0" eb="2">
      <t>ガクセイ</t>
    </rPh>
    <rPh sb="2" eb="3">
      <t>ウ</t>
    </rPh>
    <rPh sb="4" eb="5">
      <t>イ</t>
    </rPh>
    <phoneticPr fontId="3"/>
  </si>
  <si>
    <t>学生受け入れＦＡ</t>
    <rPh sb="0" eb="2">
      <t>ガクセイ</t>
    </rPh>
    <rPh sb="2" eb="3">
      <t>ウ</t>
    </rPh>
    <rPh sb="4" eb="5">
      <t>イ</t>
    </rPh>
    <phoneticPr fontId="3"/>
  </si>
  <si>
    <t>学生派遣</t>
    <rPh sb="0" eb="2">
      <t>ガクセイ</t>
    </rPh>
    <rPh sb="2" eb="4">
      <t>ハケン</t>
    </rPh>
    <phoneticPr fontId="3"/>
  </si>
  <si>
    <t>学生派遣ＦＡ</t>
    <rPh sb="0" eb="2">
      <t>ガクセイ</t>
    </rPh>
    <rPh sb="2" eb="4">
      <t>ハケン</t>
    </rPh>
    <phoneticPr fontId="3"/>
  </si>
  <si>
    <t>教員受け入れ</t>
    <rPh sb="2" eb="3">
      <t>ウ</t>
    </rPh>
    <rPh sb="4" eb="5">
      <t>イ</t>
    </rPh>
    <phoneticPr fontId="3"/>
  </si>
  <si>
    <t>教員受け入れＦＡ</t>
    <rPh sb="2" eb="3">
      <t>ウ</t>
    </rPh>
    <rPh sb="4" eb="5">
      <t>イ</t>
    </rPh>
    <phoneticPr fontId="3"/>
  </si>
  <si>
    <t>教員派遣</t>
    <rPh sb="2" eb="4">
      <t>ハケン</t>
    </rPh>
    <phoneticPr fontId="3"/>
  </si>
  <si>
    <t>教員派遣ＦＡ</t>
    <rPh sb="2" eb="4">
      <t>ハケン</t>
    </rPh>
    <phoneticPr fontId="3"/>
  </si>
  <si>
    <t>Ｑ３６</t>
    <phoneticPr fontId="3"/>
  </si>
  <si>
    <t>４．看護教員養成課程</t>
  </si>
  <si>
    <t>５．その他</t>
    <phoneticPr fontId="3"/>
  </si>
  <si>
    <t>６．研修事業がない</t>
    <rPh sb="2" eb="4">
      <t>ケンシュウ</t>
    </rPh>
    <rPh sb="4" eb="6">
      <t>ジギョウ</t>
    </rPh>
    <phoneticPr fontId="3"/>
  </si>
  <si>
    <t>Ｑ23－Ａで「１．ある」と回答された方にお聞きします</t>
    <rPh sb="13" eb="15">
      <t>カイトウ</t>
    </rPh>
    <rPh sb="18" eb="19">
      <t>カタ</t>
    </rPh>
    <rPh sb="21" eb="22">
      <t>キ</t>
    </rPh>
    <phoneticPr fontId="3"/>
  </si>
  <si>
    <t>Ｑ24－Ｂで「１．あった」と回答された方にお聞きします</t>
    <rPh sb="14" eb="16">
      <t>カイトウ</t>
    </rPh>
    <rPh sb="19" eb="20">
      <t>カタ</t>
    </rPh>
    <rPh sb="22" eb="23">
      <t>キ</t>
    </rPh>
    <phoneticPr fontId="3"/>
  </si>
  <si>
    <t>１．ある</t>
    <phoneticPr fontId="3"/>
  </si>
  <si>
    <t>２．ない</t>
    <phoneticPr fontId="3"/>
  </si>
  <si>
    <t>２．完成年次を迎えていない</t>
    <phoneticPr fontId="3"/>
  </si>
  <si>
    <t>１．完成年次を迎えている</t>
    <phoneticPr fontId="3"/>
  </si>
  <si>
    <t>長崎県立大学看護栄養学部看護学科</t>
  </si>
  <si>
    <t>長野県看護大学看護学部</t>
  </si>
  <si>
    <t>姫路大学看護学部看護学科</t>
  </si>
  <si>
    <t xml:space="preserve"> Ｑ11．看護系大学院の科目等履修制度の設置について 〔１つだけ○〕</t>
    <rPh sb="5" eb="7">
      <t>カンゴ</t>
    </rPh>
    <rPh sb="7" eb="8">
      <t>ケイ</t>
    </rPh>
    <rPh sb="8" eb="11">
      <t>ダイガクイン</t>
    </rPh>
    <rPh sb="12" eb="14">
      <t>カモク</t>
    </rPh>
    <rPh sb="14" eb="15">
      <t>トウ</t>
    </rPh>
    <rPh sb="15" eb="17">
      <t>リシュウ</t>
    </rPh>
    <rPh sb="17" eb="19">
      <t>セイド</t>
    </rPh>
    <rPh sb="20" eb="22">
      <t>セッチ</t>
    </rPh>
    <phoneticPr fontId="3"/>
  </si>
  <si>
    <t>１．相談窓口のみある</t>
    <phoneticPr fontId="3"/>
  </si>
  <si>
    <t>２．委員会のみある</t>
    <phoneticPr fontId="3"/>
  </si>
  <si>
    <t>Ｑ24－Ｆで「１．ある」と回答された方にお聞きします</t>
    <rPh sb="13" eb="15">
      <t>カイトウ</t>
    </rPh>
    <rPh sb="18" eb="19">
      <t>カタ</t>
    </rPh>
    <rPh sb="21" eb="22">
      <t>キ</t>
    </rPh>
    <phoneticPr fontId="3"/>
  </si>
  <si>
    <r>
      <t>　その他</t>
    </r>
    <r>
      <rPr>
        <sz val="9"/>
        <rFont val="HGPｺﾞｼｯｸM"/>
        <family val="3"/>
        <charset val="128"/>
      </rPr>
      <t>（</t>
    </r>
    <r>
      <rPr>
        <u/>
        <sz val="9"/>
        <rFont val="HGPｺﾞｼｯｸM"/>
        <family val="3"/>
        <charset val="128"/>
      </rPr>
      <t>具体的な内容を下欄にご記入ください</t>
    </r>
    <r>
      <rPr>
        <sz val="9"/>
        <rFont val="HGPｺﾞｼｯｸM"/>
        <family val="3"/>
        <charset val="128"/>
      </rPr>
      <t>）</t>
    </r>
    <rPh sb="5" eb="8">
      <t>グタイテキ</t>
    </rPh>
    <rPh sb="9" eb="11">
      <t>ナイヨウ</t>
    </rPh>
    <rPh sb="12" eb="13">
      <t>シタ</t>
    </rPh>
    <rPh sb="13" eb="14">
      <t>ラン</t>
    </rPh>
    <rPh sb="16" eb="18">
      <t>キニュウ</t>
    </rPh>
    <phoneticPr fontId="3"/>
  </si>
  <si>
    <t>　　　　　　　※コンプライアンス…法令・学則・教育研究固有の倫理、その他の規則を遵守する事案をいう</t>
    <phoneticPr fontId="3"/>
  </si>
  <si>
    <t>　　　　　　　※利益相反…教職員が企業等との関係で有する利益や責務が大学における責任と衝突する状況をいう</t>
    <phoneticPr fontId="3"/>
  </si>
  <si>
    <t>１．該当事項の有無に関わらず定期的に報告する</t>
    <rPh sb="2" eb="4">
      <t>ガイトウ</t>
    </rPh>
    <rPh sb="4" eb="6">
      <t>ジコウ</t>
    </rPh>
    <rPh sb="7" eb="9">
      <t>ウム</t>
    </rPh>
    <rPh sb="10" eb="11">
      <t>カカ</t>
    </rPh>
    <rPh sb="14" eb="17">
      <t>テイキテキ</t>
    </rPh>
    <rPh sb="18" eb="20">
      <t>ホウコク</t>
    </rPh>
    <phoneticPr fontId="3"/>
  </si>
  <si>
    <t>２．該当事項がある場合に報告する</t>
    <rPh sb="2" eb="4">
      <t>ガイトウ</t>
    </rPh>
    <rPh sb="4" eb="6">
      <t>ジコウ</t>
    </rPh>
    <rPh sb="9" eb="11">
      <t>バアイ</t>
    </rPh>
    <rPh sb="12" eb="14">
      <t>ホウコク</t>
    </rPh>
    <phoneticPr fontId="3"/>
  </si>
  <si>
    <t>３．特に決まっていない</t>
    <rPh sb="2" eb="3">
      <t>トク</t>
    </rPh>
    <rPh sb="4" eb="5">
      <t>キ</t>
    </rPh>
    <phoneticPr fontId="3"/>
  </si>
  <si>
    <t>１．相談窓口のみある</t>
    <rPh sb="2" eb="4">
      <t>ソウダン</t>
    </rPh>
    <rPh sb="4" eb="6">
      <t>マドグチ</t>
    </rPh>
    <phoneticPr fontId="3"/>
  </si>
  <si>
    <t>２．委員会のみある</t>
    <rPh sb="2" eb="5">
      <t>イインカイ</t>
    </rPh>
    <phoneticPr fontId="3"/>
  </si>
  <si>
    <t>３．相談窓口・委員会ともにある</t>
    <rPh sb="2" eb="4">
      <t>ソウダン</t>
    </rPh>
    <rPh sb="4" eb="6">
      <t>マドグチ</t>
    </rPh>
    <rPh sb="7" eb="10">
      <t>イインカイ</t>
    </rPh>
    <phoneticPr fontId="3"/>
  </si>
  <si>
    <t xml:space="preserve"> 博士後期課程
 （博士）</t>
    <phoneticPr fontId="3"/>
  </si>
  <si>
    <t>未充足数
合計
（自動計算）</t>
    <rPh sb="5" eb="7">
      <t>ゴウケイ</t>
    </rPh>
    <rPh sb="9" eb="11">
      <t>ジドウ</t>
    </rPh>
    <rPh sb="11" eb="13">
      <t>ケイサン</t>
    </rPh>
    <phoneticPr fontId="3"/>
  </si>
  <si>
    <t>30～39歳</t>
    <rPh sb="5" eb="6">
      <t>サイ</t>
    </rPh>
    <phoneticPr fontId="3"/>
  </si>
  <si>
    <t>40～49歳</t>
    <rPh sb="5" eb="6">
      <t>サイ</t>
    </rPh>
    <phoneticPr fontId="3"/>
  </si>
  <si>
    <t>50～59歳</t>
    <rPh sb="5" eb="6">
      <t>サイ</t>
    </rPh>
    <phoneticPr fontId="3"/>
  </si>
  <si>
    <t>60～69歳</t>
    <rPh sb="5" eb="6">
      <t>サイ</t>
    </rPh>
    <phoneticPr fontId="3"/>
  </si>
  <si>
    <t>70歳以上</t>
    <rPh sb="2" eb="3">
      <t>サイ</t>
    </rPh>
    <rPh sb="3" eb="5">
      <t>イジョウ</t>
    </rPh>
    <phoneticPr fontId="3"/>
  </si>
  <si>
    <t>３．相談窓口・委員会ともにある</t>
    <phoneticPr fontId="3"/>
  </si>
  <si>
    <t xml:space="preserve"> 内、編入学生</t>
    <rPh sb="1" eb="2">
      <t>ウチ</t>
    </rPh>
    <phoneticPr fontId="3"/>
  </si>
  <si>
    <t>円</t>
    <rPh sb="0" eb="1">
      <t>エン</t>
    </rPh>
    <phoneticPr fontId="3"/>
  </si>
  <si>
    <t>円</t>
    <phoneticPr fontId="3"/>
  </si>
  <si>
    <t>円</t>
    <phoneticPr fontId="3"/>
  </si>
  <si>
    <t>挑戦的萌芽研究</t>
    <phoneticPr fontId="3"/>
  </si>
  <si>
    <t>挑戦的研究（開拓）</t>
    <rPh sb="6" eb="8">
      <t>カイタク</t>
    </rPh>
    <phoneticPr fontId="3"/>
  </si>
  <si>
    <t>挑戦的研究（萌芽）</t>
    <phoneticPr fontId="3"/>
  </si>
  <si>
    <t>若手研究</t>
    <phoneticPr fontId="3"/>
  </si>
  <si>
    <t>新学術領域研究</t>
    <rPh sb="0" eb="1">
      <t>シン</t>
    </rPh>
    <rPh sb="1" eb="3">
      <t>ガクジュツ</t>
    </rPh>
    <rPh sb="3" eb="5">
      <t>リョウイキ</t>
    </rPh>
    <rPh sb="5" eb="7">
      <t>ケンキュウ</t>
    </rPh>
    <phoneticPr fontId="3"/>
  </si>
  <si>
    <t xml:space="preserve"> Ｄ．ＧＰＡ制度は何に活用していますか。〔当てはまるものすべてに○〕</t>
    <rPh sb="6" eb="8">
      <t>セイド</t>
    </rPh>
    <rPh sb="9" eb="10">
      <t>ナン</t>
    </rPh>
    <rPh sb="11" eb="13">
      <t>カツヨウ</t>
    </rPh>
    <rPh sb="21" eb="22">
      <t>ア</t>
    </rPh>
    <phoneticPr fontId="3"/>
  </si>
  <si>
    <t xml:space="preserve"> Ａ．教員の自己評価・他者評価が実施されていますか。〔１つだけ○〕</t>
    <rPh sb="16" eb="18">
      <t>ジッシ</t>
    </rPh>
    <phoneticPr fontId="3"/>
  </si>
  <si>
    <t xml:space="preserve"> Ｂ．学生の授業評価を実施していますか。〔１つだけ○〕</t>
    <phoneticPr fontId="3"/>
  </si>
  <si>
    <t xml:space="preserve"> Ｃ．ＧＰＡ制度を導入していますか。〔１つだけ○〕</t>
    <rPh sb="6" eb="8">
      <t>セイド</t>
    </rPh>
    <phoneticPr fontId="3"/>
  </si>
  <si>
    <t xml:space="preserve"> Ｅ．ＣＡＰ制度を導入していますか。〔１つだけ○〕</t>
    <rPh sb="6" eb="8">
      <t>セイド</t>
    </rPh>
    <rPh sb="9" eb="11">
      <t>ドウニュウ</t>
    </rPh>
    <phoneticPr fontId="3"/>
  </si>
  <si>
    <t>１．進級判定</t>
  </si>
  <si>
    <t>２．奨学金の選考</t>
  </si>
  <si>
    <t>３．学修支援（成績低迷者）</t>
  </si>
  <si>
    <t>４．履修指導</t>
  </si>
  <si>
    <t>５．大学院進学</t>
  </si>
  <si>
    <t>６．就職指導</t>
  </si>
  <si>
    <t>７．その他</t>
    <phoneticPr fontId="3"/>
  </si>
  <si>
    <t>学生</t>
    <rPh sb="0" eb="2">
      <t>ガクセイ</t>
    </rPh>
    <phoneticPr fontId="3"/>
  </si>
  <si>
    <t>受入</t>
    <rPh sb="0" eb="2">
      <t>ウケイレ</t>
    </rPh>
    <phoneticPr fontId="3"/>
  </si>
  <si>
    <t>派遣</t>
    <rPh sb="0" eb="2">
      <t>ハケン</t>
    </rPh>
    <phoneticPr fontId="3"/>
  </si>
  <si>
    <t>有</t>
    <rPh sb="0" eb="1">
      <t>ア</t>
    </rPh>
    <phoneticPr fontId="3"/>
  </si>
  <si>
    <t>無</t>
    <rPh sb="0" eb="1">
      <t>ナ</t>
    </rPh>
    <phoneticPr fontId="3"/>
  </si>
  <si>
    <t>大学独自の
経済的支援</t>
    <phoneticPr fontId="3"/>
  </si>
  <si>
    <t>基礎</t>
    <rPh sb="0" eb="2">
      <t>キソ</t>
    </rPh>
    <phoneticPr fontId="3"/>
  </si>
  <si>
    <t>母性</t>
    <rPh sb="0" eb="2">
      <t>ボセイ</t>
    </rPh>
    <phoneticPr fontId="3"/>
  </si>
  <si>
    <t>看護学領域</t>
    <rPh sb="0" eb="2">
      <t>カンゴ</t>
    </rPh>
    <rPh sb="2" eb="3">
      <t>ガク</t>
    </rPh>
    <rPh sb="3" eb="5">
      <t>リョウイキ</t>
    </rPh>
    <phoneticPr fontId="3"/>
  </si>
  <si>
    <t xml:space="preserve"> Ｉ．看護系課程に関わる臨地実習について課題や問題はありますか。〔各いくつでも○〕</t>
    <rPh sb="33" eb="34">
      <t>カク</t>
    </rPh>
    <phoneticPr fontId="3"/>
  </si>
  <si>
    <t>課題や問題はない</t>
    <rPh sb="0" eb="2">
      <t>カダイ</t>
    </rPh>
    <rPh sb="3" eb="5">
      <t>モンダイ</t>
    </rPh>
    <phoneticPr fontId="3"/>
  </si>
  <si>
    <t>実習施設の不足／確保困難</t>
    <phoneticPr fontId="3"/>
  </si>
  <si>
    <t>教員の不足（臨時教員含む）</t>
    <phoneticPr fontId="3"/>
  </si>
  <si>
    <t>実習施設の受け入れ条件（時期、制約、就職など）が厳しい</t>
    <phoneticPr fontId="3"/>
  </si>
  <si>
    <t>受け入れ人数の制限</t>
    <phoneticPr fontId="3"/>
  </si>
  <si>
    <t>男子学生受入れの制限</t>
    <phoneticPr fontId="3"/>
  </si>
  <si>
    <t>受持ち患者（対象者）の不足</t>
    <phoneticPr fontId="3"/>
  </si>
  <si>
    <t>指導内容・指導者の質に関する課題</t>
    <phoneticPr fontId="3"/>
  </si>
  <si>
    <t>日程調整に関する課題</t>
    <phoneticPr fontId="3"/>
  </si>
  <si>
    <t>実習環境に関する課題</t>
    <phoneticPr fontId="3"/>
  </si>
  <si>
    <t>患者からの暴力・暴言</t>
    <phoneticPr fontId="3"/>
  </si>
  <si>
    <t>実習謝金が高いなどの課題</t>
    <phoneticPr fontId="3"/>
  </si>
  <si>
    <t>学生の質に関する課題</t>
    <phoneticPr fontId="3"/>
  </si>
  <si>
    <t>小児</t>
    <phoneticPr fontId="3"/>
  </si>
  <si>
    <t>精神</t>
    <phoneticPr fontId="3"/>
  </si>
  <si>
    <t>成人</t>
    <phoneticPr fontId="3"/>
  </si>
  <si>
    <t>老年</t>
    <phoneticPr fontId="3"/>
  </si>
  <si>
    <t>在宅</t>
    <phoneticPr fontId="3"/>
  </si>
  <si>
    <t>経験できる事業の不足</t>
    <phoneticPr fontId="3"/>
  </si>
  <si>
    <t>指導内容・指導者の質に関する課題</t>
    <phoneticPr fontId="3"/>
  </si>
  <si>
    <t>その他の課題※</t>
    <phoneticPr fontId="3"/>
  </si>
  <si>
    <t>※「その他の課題」の具体的内容を下記にご記入ください</t>
    <rPh sb="10" eb="13">
      <t>グタイテキ</t>
    </rPh>
    <rPh sb="13" eb="15">
      <t>ナイヨウ</t>
    </rPh>
    <rPh sb="16" eb="18">
      <t>カキ</t>
    </rPh>
    <rPh sb="20" eb="22">
      <t>キニュウ</t>
    </rPh>
    <phoneticPr fontId="3"/>
  </si>
  <si>
    <t>指導内容・指導者の質に関する課題</t>
    <phoneticPr fontId="3"/>
  </si>
  <si>
    <t>学生の質に関する課題</t>
    <phoneticPr fontId="3"/>
  </si>
  <si>
    <t>日程調整に関する課題</t>
    <phoneticPr fontId="3"/>
  </si>
  <si>
    <t>実習環境に関する課題</t>
    <phoneticPr fontId="3"/>
  </si>
  <si>
    <t>実習先での暴力・暴言</t>
    <phoneticPr fontId="3"/>
  </si>
  <si>
    <t>実習謝金が高いなどの課題</t>
    <phoneticPr fontId="3"/>
  </si>
  <si>
    <t>その他の課題※</t>
    <phoneticPr fontId="3"/>
  </si>
  <si>
    <t>大学</t>
    <rPh sb="0" eb="2">
      <t>ダイガク</t>
    </rPh>
    <phoneticPr fontId="3"/>
  </si>
  <si>
    <t>入学金</t>
  </si>
  <si>
    <t>授業料</t>
  </si>
  <si>
    <t>実験・実習費</t>
  </si>
  <si>
    <t>保健師選択者</t>
    <phoneticPr fontId="3"/>
  </si>
  <si>
    <t>助産師選択者</t>
    <phoneticPr fontId="3"/>
  </si>
  <si>
    <t>（注） 当該項目の内容が無い場合は、何も記入しなくて結構です。</t>
    <rPh sb="1" eb="2">
      <t>チュウ</t>
    </rPh>
    <rPh sb="6" eb="8">
      <t>コウモク</t>
    </rPh>
    <rPh sb="9" eb="11">
      <t>ナイヨウ</t>
    </rPh>
    <rPh sb="12" eb="13">
      <t>ナ</t>
    </rPh>
    <rPh sb="18" eb="19">
      <t>ナニ</t>
    </rPh>
    <rPh sb="20" eb="22">
      <t>キニュウ</t>
    </rPh>
    <rPh sb="26" eb="28">
      <t>ケッコウ</t>
    </rPh>
    <phoneticPr fontId="3"/>
  </si>
  <si>
    <t>給付型</t>
    <phoneticPr fontId="3"/>
  </si>
  <si>
    <t>貸与型</t>
    <phoneticPr fontId="3"/>
  </si>
  <si>
    <t>ヵ所</t>
    <rPh sb="1" eb="2">
      <t>ショ</t>
    </rPh>
    <phoneticPr fontId="3"/>
  </si>
  <si>
    <t>日</t>
    <rPh sb="0" eb="1">
      <t>ニチ</t>
    </rPh>
    <phoneticPr fontId="3"/>
  </si>
  <si>
    <t>学校</t>
    <rPh sb="0" eb="2">
      <t>ガッコウ</t>
    </rPh>
    <phoneticPr fontId="3"/>
  </si>
  <si>
    <t>病院</t>
    <rPh sb="0" eb="2">
      <t>ビョウイン</t>
    </rPh>
    <phoneticPr fontId="3"/>
  </si>
  <si>
    <t>年間総人数</t>
    <rPh sb="0" eb="2">
      <t>ネンカン</t>
    </rPh>
    <phoneticPr fontId="3"/>
  </si>
  <si>
    <t>年間総勤務日数</t>
    <rPh sb="0" eb="2">
      <t>ネンカン</t>
    </rPh>
    <phoneticPr fontId="3"/>
  </si>
  <si>
    <t>博士後期課程
（博士） TA</t>
    <phoneticPr fontId="3"/>
  </si>
  <si>
    <t>博士後期課程
（博士） RA</t>
    <phoneticPr fontId="3"/>
  </si>
  <si>
    <r>
      <t xml:space="preserve"> Ｑ13．看護系の学部・学科、大学院の</t>
    </r>
    <r>
      <rPr>
        <u/>
        <sz val="11"/>
        <color indexed="9"/>
        <rFont val="HGPｺﾞｼｯｸM"/>
        <family val="3"/>
        <charset val="128"/>
      </rPr>
      <t>全在学生数</t>
    </r>
    <r>
      <rPr>
        <sz val="11"/>
        <color indexed="9"/>
        <rFont val="HGPｺﾞｼｯｸM"/>
        <family val="3"/>
        <charset val="128"/>
      </rPr>
      <t>を教えてください。〔各数値回答〕</t>
    </r>
    <rPh sb="25" eb="26">
      <t>オシ</t>
    </rPh>
    <rPh sb="34" eb="35">
      <t>カク</t>
    </rPh>
    <rPh sb="35" eb="37">
      <t>スウチ</t>
    </rPh>
    <rPh sb="37" eb="39">
      <t>カイトウ</t>
    </rPh>
    <phoneticPr fontId="3"/>
  </si>
  <si>
    <r>
      <t xml:space="preserve"> Ｑ14．看護系の学部・学科、大学院の</t>
    </r>
    <r>
      <rPr>
        <u/>
        <sz val="11"/>
        <color indexed="9"/>
        <rFont val="HGPｺﾞｼｯｸM"/>
        <family val="3"/>
        <charset val="128"/>
      </rPr>
      <t>入学状況</t>
    </r>
    <r>
      <rPr>
        <sz val="11"/>
        <color indexed="9"/>
        <rFont val="HGPｺﾞｼｯｸM"/>
        <family val="3"/>
        <charset val="128"/>
      </rPr>
      <t>を教えてください。〔各数値回答〕</t>
    </r>
    <rPh sb="24" eb="25">
      <t>オシ</t>
    </rPh>
    <rPh sb="33" eb="34">
      <t>カク</t>
    </rPh>
    <rPh sb="34" eb="36">
      <t>スウチ</t>
    </rPh>
    <rPh sb="36" eb="38">
      <t>カイトウ</t>
    </rPh>
    <phoneticPr fontId="3"/>
  </si>
  <si>
    <r>
      <t xml:space="preserve"> Ｑ15．看護系の学部・学科、大学院の</t>
    </r>
    <r>
      <rPr>
        <u/>
        <sz val="11"/>
        <color indexed="9"/>
        <rFont val="HGPｺﾞｼｯｸM"/>
        <family val="3"/>
        <charset val="128"/>
      </rPr>
      <t>卒業・修了状況</t>
    </r>
    <r>
      <rPr>
        <sz val="11"/>
        <color indexed="9"/>
        <rFont val="HGPｺﾞｼｯｸM"/>
        <family val="3"/>
        <charset val="128"/>
      </rPr>
      <t>を教えてください。〔各数値回答〕</t>
    </r>
    <rPh sb="27" eb="28">
      <t>オシ</t>
    </rPh>
    <rPh sb="36" eb="37">
      <t>カク</t>
    </rPh>
    <rPh sb="37" eb="39">
      <t>スウチ</t>
    </rPh>
    <rPh sb="39" eb="41">
      <t>カイトウ</t>
    </rPh>
    <phoneticPr fontId="3"/>
  </si>
  <si>
    <r>
      <t xml:space="preserve"> Ｑ16．看護系の学部・学科、大学院の</t>
    </r>
    <r>
      <rPr>
        <u/>
        <sz val="11"/>
        <color indexed="9"/>
        <rFont val="HGPｺﾞｼｯｸM"/>
        <family val="3"/>
        <charset val="128"/>
      </rPr>
      <t>卒業・修了生の就職または進学状況</t>
    </r>
    <r>
      <rPr>
        <sz val="11"/>
        <color indexed="9"/>
        <rFont val="HGPｺﾞｼｯｸM"/>
        <family val="3"/>
        <charset val="128"/>
      </rPr>
      <t>を教えてください。〔各数値回答〕</t>
    </r>
    <rPh sb="36" eb="37">
      <t>オシ</t>
    </rPh>
    <rPh sb="45" eb="46">
      <t>カク</t>
    </rPh>
    <rPh sb="46" eb="48">
      <t>スウチ</t>
    </rPh>
    <rPh sb="48" eb="50">
      <t>カイトウ</t>
    </rPh>
    <phoneticPr fontId="3"/>
  </si>
  <si>
    <r>
      <t xml:space="preserve"> Ｑ17．看護系の学部・学科、大学院に所属する</t>
    </r>
    <r>
      <rPr>
        <u/>
        <sz val="11"/>
        <color indexed="9"/>
        <rFont val="HGPｺﾞｼｯｸM"/>
        <family val="3"/>
        <charset val="128"/>
      </rPr>
      <t>教員の研究活動</t>
    </r>
    <r>
      <rPr>
        <sz val="11"/>
        <color indexed="9"/>
        <rFont val="HGPｺﾞｼｯｸM"/>
        <family val="3"/>
        <charset val="128"/>
      </rPr>
      <t>についてお聞きします。〔各数値回答〕</t>
    </r>
    <rPh sb="35" eb="36">
      <t>キ</t>
    </rPh>
    <rPh sb="42" eb="43">
      <t>カク</t>
    </rPh>
    <rPh sb="43" eb="45">
      <t>スウチ</t>
    </rPh>
    <rPh sb="45" eb="47">
      <t>カイトウ</t>
    </rPh>
    <phoneticPr fontId="3"/>
  </si>
  <si>
    <r>
      <t xml:space="preserve"> </t>
    </r>
    <r>
      <rPr>
        <u/>
        <sz val="10"/>
        <color indexed="13"/>
        <rFont val="HGPｺﾞｼｯｸM"/>
        <family val="3"/>
        <charset val="128"/>
      </rPr>
      <t>看護教員 計</t>
    </r>
    <rPh sb="1" eb="3">
      <t>カンゴ</t>
    </rPh>
    <rPh sb="3" eb="5">
      <t>キョウイン</t>
    </rPh>
    <rPh sb="6" eb="7">
      <t>ケイ</t>
    </rPh>
    <phoneticPr fontId="3"/>
  </si>
  <si>
    <r>
      <t xml:space="preserve"> </t>
    </r>
    <r>
      <rPr>
        <u/>
        <sz val="10"/>
        <color indexed="13"/>
        <rFont val="HGPｺﾞｼｯｸM"/>
        <family val="3"/>
        <charset val="128"/>
      </rPr>
      <t>看護教員</t>
    </r>
    <r>
      <rPr>
        <sz val="8"/>
        <color indexed="13"/>
        <rFont val="HGPｺﾞｼｯｸM"/>
        <family val="3"/>
        <charset val="128"/>
      </rPr>
      <t xml:space="preserve"> ※２</t>
    </r>
    <rPh sb="1" eb="3">
      <t>カンゴ</t>
    </rPh>
    <rPh sb="3" eb="5">
      <t>キョウイン</t>
    </rPh>
    <phoneticPr fontId="3"/>
  </si>
  <si>
    <t>研究コース</t>
  </si>
  <si>
    <t>専門看護師課程（CNS）</t>
  </si>
  <si>
    <t>ナースプラクティショナー課程（NP）</t>
  </si>
  <si>
    <t>保健師コース</t>
  </si>
  <si>
    <t>助産師コース</t>
  </si>
  <si>
    <t>養護教諭専修コース</t>
  </si>
  <si>
    <t>授業料</t>
    <phoneticPr fontId="3"/>
  </si>
  <si>
    <t>実験・実習費</t>
    <phoneticPr fontId="3"/>
  </si>
  <si>
    <t>施設設備費</t>
    <phoneticPr fontId="3"/>
  </si>
  <si>
    <t>その他</t>
    <phoneticPr fontId="3"/>
  </si>
  <si>
    <t>施設設備費</t>
    <phoneticPr fontId="3"/>
  </si>
  <si>
    <t>その他</t>
    <phoneticPr fontId="3"/>
  </si>
  <si>
    <t xml:space="preserve"> 大学（法人）</t>
    <phoneticPr fontId="3"/>
  </si>
  <si>
    <t xml:space="preserve"> 同窓会</t>
    <phoneticPr fontId="3"/>
  </si>
  <si>
    <t xml:space="preserve"> 附属病院等</t>
    <phoneticPr fontId="3"/>
  </si>
  <si>
    <t xml:space="preserve"> 実習施設の全数</t>
    <phoneticPr fontId="3"/>
  </si>
  <si>
    <t>非常勤教員</t>
    <phoneticPr fontId="3"/>
  </si>
  <si>
    <t>実習補助員</t>
    <phoneticPr fontId="3"/>
  </si>
  <si>
    <t xml:space="preserve"> 勤務総日数 ※２</t>
    <phoneticPr fontId="3"/>
  </si>
  <si>
    <t xml:space="preserve"> 病院等</t>
    <phoneticPr fontId="3"/>
  </si>
  <si>
    <t>最低額</t>
    <phoneticPr fontId="3"/>
  </si>
  <si>
    <t xml:space="preserve"> 実習施設数</t>
    <phoneticPr fontId="3"/>
  </si>
  <si>
    <t>訪問看護ステーション</t>
    <phoneticPr fontId="3"/>
  </si>
  <si>
    <t>病院の地域連携部門等</t>
    <phoneticPr fontId="3"/>
  </si>
  <si>
    <t>その他</t>
    <phoneticPr fontId="3"/>
  </si>
  <si>
    <t xml:space="preserve"> 訪問看護ステーション</t>
    <phoneticPr fontId="3"/>
  </si>
  <si>
    <t>最低額</t>
    <phoneticPr fontId="3"/>
  </si>
  <si>
    <t xml:space="preserve"> 病院の地域連携部門等</t>
    <phoneticPr fontId="3"/>
  </si>
  <si>
    <t xml:space="preserve"> 実習施設数</t>
    <phoneticPr fontId="3"/>
  </si>
  <si>
    <t>保健所</t>
    <phoneticPr fontId="3"/>
  </si>
  <si>
    <t>市区町村</t>
    <phoneticPr fontId="3"/>
  </si>
  <si>
    <t>地域包括支援センター</t>
    <phoneticPr fontId="3"/>
  </si>
  <si>
    <t>その他</t>
    <phoneticPr fontId="3"/>
  </si>
  <si>
    <t xml:space="preserve"> 実習担当者実数 ※１</t>
    <phoneticPr fontId="3"/>
  </si>
  <si>
    <t>非常勤教員</t>
    <phoneticPr fontId="3"/>
  </si>
  <si>
    <t>実習補助員</t>
    <phoneticPr fontId="3"/>
  </si>
  <si>
    <t xml:space="preserve"> 勤務総日数 ※２</t>
    <phoneticPr fontId="3"/>
  </si>
  <si>
    <t xml:space="preserve"> 保健所</t>
    <phoneticPr fontId="3"/>
  </si>
  <si>
    <t>最低額</t>
    <phoneticPr fontId="3"/>
  </si>
  <si>
    <t xml:space="preserve"> 市区町村</t>
    <phoneticPr fontId="3"/>
  </si>
  <si>
    <t xml:space="preserve"> 地域包括支援センター</t>
    <phoneticPr fontId="3"/>
  </si>
  <si>
    <t xml:space="preserve"> 実習施設数</t>
    <phoneticPr fontId="3"/>
  </si>
  <si>
    <t>病院</t>
    <phoneticPr fontId="3"/>
  </si>
  <si>
    <t>産科医院</t>
    <phoneticPr fontId="3"/>
  </si>
  <si>
    <t>助産院</t>
    <phoneticPr fontId="3"/>
  </si>
  <si>
    <t>その他</t>
    <phoneticPr fontId="3"/>
  </si>
  <si>
    <t xml:space="preserve"> 実習担当者実数 ※１</t>
    <phoneticPr fontId="3"/>
  </si>
  <si>
    <t>非常勤教員</t>
    <phoneticPr fontId="3"/>
  </si>
  <si>
    <t>実習補助員</t>
    <phoneticPr fontId="3"/>
  </si>
  <si>
    <t xml:space="preserve"> 勤務総日数 ※２</t>
    <phoneticPr fontId="3"/>
  </si>
  <si>
    <t xml:space="preserve"> 病院</t>
    <phoneticPr fontId="3"/>
  </si>
  <si>
    <t>最低額</t>
    <phoneticPr fontId="3"/>
  </si>
  <si>
    <t xml:space="preserve"> 産科医院</t>
    <phoneticPr fontId="3"/>
  </si>
  <si>
    <t xml:space="preserve"> 助産院</t>
    <phoneticPr fontId="3"/>
  </si>
  <si>
    <t xml:space="preserve"> A．貴校（大学全体）には障がいのある学生への就業支援や相談について、専門に扱う相談窓口や委員会はありますか。
　　 〔１つだけ○〕</t>
    <rPh sb="3" eb="5">
      <t>キコウ</t>
    </rPh>
    <rPh sb="23" eb="25">
      <t>シュウギョウ</t>
    </rPh>
    <rPh sb="25" eb="27">
      <t>シエン</t>
    </rPh>
    <rPh sb="28" eb="30">
      <t>ソウダン</t>
    </rPh>
    <rPh sb="35" eb="37">
      <t>センモン</t>
    </rPh>
    <rPh sb="38" eb="39">
      <t>アツカ</t>
    </rPh>
    <rPh sb="40" eb="42">
      <t>ソウダン</t>
    </rPh>
    <rPh sb="42" eb="44">
      <t>マドグチ</t>
    </rPh>
    <rPh sb="45" eb="48">
      <t>イインカイ</t>
    </rPh>
    <phoneticPr fontId="3"/>
  </si>
  <si>
    <t>②29歳以下</t>
    <phoneticPr fontId="3"/>
  </si>
  <si>
    <t>Ｑ５ 看護教員 年齢別人数</t>
    <rPh sb="3" eb="5">
      <t>カンゴ</t>
    </rPh>
    <rPh sb="5" eb="7">
      <t>キョウイン</t>
    </rPh>
    <rPh sb="8" eb="10">
      <t>ネンレイ</t>
    </rPh>
    <rPh sb="10" eb="11">
      <t>ベツ</t>
    </rPh>
    <rPh sb="11" eb="13">
      <t>ニンズウ</t>
    </rPh>
    <phoneticPr fontId="3"/>
  </si>
  <si>
    <t>全体（男）</t>
    <rPh sb="0" eb="2">
      <t>ゼンタイ</t>
    </rPh>
    <rPh sb="3" eb="4">
      <t>オトコ</t>
    </rPh>
    <phoneticPr fontId="3"/>
  </si>
  <si>
    <t>全体（女）</t>
    <rPh sb="0" eb="2">
      <t>ゼンタイ</t>
    </rPh>
    <rPh sb="3" eb="4">
      <t>オンナ</t>
    </rPh>
    <phoneticPr fontId="3"/>
  </si>
  <si>
    <t>看護教員（男）</t>
    <rPh sb="0" eb="2">
      <t>カンゴ</t>
    </rPh>
    <rPh sb="2" eb="4">
      <t>キョウイン</t>
    </rPh>
    <rPh sb="5" eb="6">
      <t>オトコ</t>
    </rPh>
    <phoneticPr fontId="3"/>
  </si>
  <si>
    <t>看護教員（女）</t>
    <rPh sb="0" eb="2">
      <t>カンゴ</t>
    </rPh>
    <rPh sb="2" eb="4">
      <t>キョウイン</t>
    </rPh>
    <rPh sb="5" eb="6">
      <t>オンナ</t>
    </rPh>
    <phoneticPr fontId="3"/>
  </si>
  <si>
    <t>看護教員（計）</t>
    <rPh sb="0" eb="2">
      <t>カンゴ</t>
    </rPh>
    <rPh sb="2" eb="4">
      <t>キョウイン</t>
    </rPh>
    <rPh sb="5" eb="6">
      <t>ケイ</t>
    </rPh>
    <phoneticPr fontId="3"/>
  </si>
  <si>
    <t>全体（計）</t>
    <rPh sb="0" eb="2">
      <t>ゼンタイ</t>
    </rPh>
    <rPh sb="3" eb="4">
      <t>ケイ</t>
    </rPh>
    <phoneticPr fontId="3"/>
  </si>
  <si>
    <t>全体　大学院専任（計）</t>
    <rPh sb="0" eb="1">
      <t>ゼン</t>
    </rPh>
    <rPh sb="1" eb="2">
      <t>タイ</t>
    </rPh>
    <rPh sb="3" eb="5">
      <t>ダイガク</t>
    </rPh>
    <rPh sb="5" eb="6">
      <t>イン</t>
    </rPh>
    <rPh sb="6" eb="8">
      <t>センニン</t>
    </rPh>
    <rPh sb="9" eb="10">
      <t>ケイ</t>
    </rPh>
    <phoneticPr fontId="3"/>
  </si>
  <si>
    <t>全体　大学院専任（男）</t>
    <rPh sb="3" eb="5">
      <t>ダイガク</t>
    </rPh>
    <rPh sb="5" eb="6">
      <t>イン</t>
    </rPh>
    <rPh sb="6" eb="8">
      <t>センニン</t>
    </rPh>
    <rPh sb="9" eb="10">
      <t>オトコ</t>
    </rPh>
    <phoneticPr fontId="3"/>
  </si>
  <si>
    <t>全体　大学院専任（女）</t>
    <rPh sb="3" eb="5">
      <t>ダイガク</t>
    </rPh>
    <rPh sb="5" eb="6">
      <t>イン</t>
    </rPh>
    <rPh sb="6" eb="8">
      <t>センニン</t>
    </rPh>
    <rPh sb="9" eb="10">
      <t>オンナ</t>
    </rPh>
    <phoneticPr fontId="3"/>
  </si>
  <si>
    <t>看護教員　大学院専任（女）</t>
    <rPh sb="0" eb="2">
      <t>カンゴ</t>
    </rPh>
    <rPh sb="2" eb="4">
      <t>キョウイン</t>
    </rPh>
    <rPh sb="11" eb="12">
      <t>オンナ</t>
    </rPh>
    <phoneticPr fontId="3"/>
  </si>
  <si>
    <t>看護教員　大学院専任（計）</t>
    <rPh sb="0" eb="2">
      <t>カンゴ</t>
    </rPh>
    <rPh sb="2" eb="4">
      <t>キョウイン</t>
    </rPh>
    <rPh sb="11" eb="12">
      <t>ケイ</t>
    </rPh>
    <phoneticPr fontId="3"/>
  </si>
  <si>
    <t>看護教員　大学院専任（男）</t>
    <rPh sb="0" eb="2">
      <t>カンゴ</t>
    </rPh>
    <rPh sb="2" eb="4">
      <t>キョウイン</t>
    </rPh>
    <rPh sb="11" eb="12">
      <t>オトコ</t>
    </rPh>
    <phoneticPr fontId="3"/>
  </si>
  <si>
    <t>それ以外（男）</t>
    <rPh sb="2" eb="4">
      <t>イガイ</t>
    </rPh>
    <rPh sb="5" eb="6">
      <t>オトコ</t>
    </rPh>
    <phoneticPr fontId="3"/>
  </si>
  <si>
    <t>それ以外（女）</t>
    <rPh sb="2" eb="4">
      <t>イガイ</t>
    </rPh>
    <rPh sb="5" eb="6">
      <t>オンナ</t>
    </rPh>
    <phoneticPr fontId="3"/>
  </si>
  <si>
    <t>それ以外（計）</t>
    <rPh sb="2" eb="4">
      <t>イガイ</t>
    </rPh>
    <rPh sb="5" eb="6">
      <t>ケイ</t>
    </rPh>
    <phoneticPr fontId="3"/>
  </si>
  <si>
    <t>Ｑ12－① 合計</t>
    <rPh sb="6" eb="8">
      <t>ゴウケイ</t>
    </rPh>
    <phoneticPr fontId="3"/>
  </si>
  <si>
    <t xml:space="preserve"> 上記以外のコース ※３</t>
    <phoneticPr fontId="3"/>
  </si>
  <si>
    <t>内　訳　※４</t>
    <rPh sb="0" eb="1">
      <t>ウチ</t>
    </rPh>
    <rPh sb="2" eb="3">
      <t>ヤク</t>
    </rPh>
    <phoneticPr fontId="3"/>
  </si>
  <si>
    <t xml:space="preserve"> 研究コース ※１</t>
    <phoneticPr fontId="3"/>
  </si>
  <si>
    <t xml:space="preserve"> 専門看護師課程（CNS） ※２</t>
    <phoneticPr fontId="3"/>
  </si>
  <si>
    <t xml:space="preserve"> 上記以外のコース ※３</t>
    <phoneticPr fontId="3"/>
  </si>
  <si>
    <t xml:space="preserve"> 博士後期課程修了 ※４</t>
    <rPh sb="7" eb="9">
      <t>シュウリョウ</t>
    </rPh>
    <phoneticPr fontId="3"/>
  </si>
  <si>
    <t xml:space="preserve"> 一般市民向け公開講座</t>
    <phoneticPr fontId="3"/>
  </si>
  <si>
    <t xml:space="preserve"> 看護職者等の専門職向け講座</t>
    <phoneticPr fontId="3"/>
  </si>
  <si>
    <t xml:space="preserve"> その他</t>
    <rPh sb="3" eb="4">
      <t>タ</t>
    </rPh>
    <phoneticPr fontId="3"/>
  </si>
  <si>
    <t>有</t>
    <rPh sb="0" eb="1">
      <t>ア</t>
    </rPh>
    <phoneticPr fontId="3"/>
  </si>
  <si>
    <t>無</t>
    <rPh sb="0" eb="1">
      <t>ナ</t>
    </rPh>
    <phoneticPr fontId="3"/>
  </si>
  <si>
    <t>（必ず回答してください。）</t>
    <phoneticPr fontId="3"/>
  </si>
  <si>
    <t xml:space="preserve"> Ｆ．貴校（大学全体）では利益相反に関する個人の金銭的情報について、教職員に報告義務（学内での開示制度）が
　　 ありますか。〔１つだけ○〕</t>
    <phoneticPr fontId="3"/>
  </si>
  <si>
    <t xml:space="preserve"> Ｂ．保健師教育課程の１学年の定員数についてご記入ください。〔各数値回答〕</t>
    <rPh sb="12" eb="14">
      <t>ガクネン</t>
    </rPh>
    <rPh sb="15" eb="17">
      <t>テイイン</t>
    </rPh>
    <rPh sb="17" eb="18">
      <t>スウ</t>
    </rPh>
    <rPh sb="31" eb="32">
      <t>カク</t>
    </rPh>
    <rPh sb="32" eb="34">
      <t>スウチ</t>
    </rPh>
    <rPh sb="34" eb="36">
      <t>カイトウ</t>
    </rPh>
    <phoneticPr fontId="3"/>
  </si>
  <si>
    <t xml:space="preserve"> Ｅ．助産師教育課程の１学年の定員数についてご記入ください。〔各数値回答〕</t>
    <rPh sb="12" eb="14">
      <t>ガクネン</t>
    </rPh>
    <rPh sb="15" eb="17">
      <t>テイイン</t>
    </rPh>
    <rPh sb="17" eb="18">
      <t>スウ</t>
    </rPh>
    <rPh sb="31" eb="32">
      <t>カク</t>
    </rPh>
    <rPh sb="32" eb="34">
      <t>スウチ</t>
    </rPh>
    <rPh sb="34" eb="36">
      <t>カイトウ</t>
    </rPh>
    <phoneticPr fontId="3"/>
  </si>
  <si>
    <t>雇用人数</t>
    <rPh sb="0" eb="2">
      <t>コヨウ</t>
    </rPh>
    <rPh sb="2" eb="4">
      <t>ニンズウ</t>
    </rPh>
    <phoneticPr fontId="3"/>
  </si>
  <si>
    <t xml:space="preserve"> 実習担当者実数 ※</t>
    <phoneticPr fontId="3"/>
  </si>
  <si>
    <t>（注）交通費や宿泊費等、教育経費以外にかかるものが想定されています。</t>
    <phoneticPr fontId="3"/>
  </si>
  <si>
    <t>補助が有る場合、補助の条件（上限額等）の具体的内容を下記にご記入ください。</t>
    <phoneticPr fontId="3"/>
  </si>
  <si>
    <t>補助が有る場合、補助の条件（上限額等）の具体的内容を下記にご記入ください。</t>
    <phoneticPr fontId="3"/>
  </si>
  <si>
    <t>※「その他」の具体的内容を下記にご記入ください。</t>
    <rPh sb="7" eb="10">
      <t>グタイテキ</t>
    </rPh>
    <rPh sb="10" eb="12">
      <t>ナイヨウ</t>
    </rPh>
    <rPh sb="13" eb="15">
      <t>カキ</t>
    </rPh>
    <rPh sb="17" eb="19">
      <t>キニュウ</t>
    </rPh>
    <phoneticPr fontId="3"/>
  </si>
  <si>
    <r>
      <rPr>
        <u/>
        <sz val="9"/>
        <rFont val="HGPｺﾞｼｯｸM"/>
        <family val="3"/>
        <charset val="128"/>
      </rPr>
      <t>未充足数</t>
    </r>
    <r>
      <rPr>
        <sz val="10"/>
        <rFont val="HGPｺﾞｼｯｸM"/>
        <family val="3"/>
        <charset val="128"/>
      </rPr>
      <t xml:space="preserve">
</t>
    </r>
    <r>
      <rPr>
        <sz val="8"/>
        <rFont val="HGPｺﾞｼｯｸM"/>
        <family val="3"/>
        <charset val="128"/>
      </rPr>
      <t>※４</t>
    </r>
    <rPh sb="0" eb="1">
      <t>ミ</t>
    </rPh>
    <rPh sb="1" eb="3">
      <t>ジュウソク</t>
    </rPh>
    <rPh sb="3" eb="4">
      <t>スウ</t>
    </rPh>
    <phoneticPr fontId="3"/>
  </si>
  <si>
    <r>
      <t>看護教員の
未充足数</t>
    </r>
    <r>
      <rPr>
        <sz val="8"/>
        <rFont val="HGPｺﾞｼｯｸM"/>
        <family val="3"/>
        <charset val="128"/>
      </rPr>
      <t>を
ご回答ください</t>
    </r>
    <phoneticPr fontId="3"/>
  </si>
  <si>
    <t>※「その他の課題」の具体的内容を下記にご記入ください。</t>
    <rPh sb="10" eb="13">
      <t>グタイテキ</t>
    </rPh>
    <rPh sb="13" eb="15">
      <t>ナイヨウ</t>
    </rPh>
    <rPh sb="16" eb="18">
      <t>カキ</t>
    </rPh>
    <rPh sb="20" eb="22">
      <t>キニュウ</t>
    </rPh>
    <phoneticPr fontId="3"/>
  </si>
  <si>
    <t>それ以外　大学院専任（男）</t>
    <rPh sb="2" eb="4">
      <t>イガイ</t>
    </rPh>
    <phoneticPr fontId="3"/>
  </si>
  <si>
    <t>それ以外　大学院専任（女）</t>
    <rPh sb="2" eb="4">
      <t>イガイ</t>
    </rPh>
    <rPh sb="11" eb="12">
      <t>オンナ</t>
    </rPh>
    <phoneticPr fontId="3"/>
  </si>
  <si>
    <t>それ以外　大学院専任（計）</t>
    <rPh sb="2" eb="4">
      <t>イガイ</t>
    </rPh>
    <rPh sb="11" eb="12">
      <t>ケイ</t>
    </rPh>
    <phoneticPr fontId="3"/>
  </si>
  <si>
    <t>Ｑ12－② 教授</t>
    <rPh sb="6" eb="8">
      <t>キョウジュ</t>
    </rPh>
    <phoneticPr fontId="3"/>
  </si>
  <si>
    <t>Ｑ12－③ 准教授</t>
    <rPh sb="6" eb="9">
      <t>ジュンキョウジュ</t>
    </rPh>
    <phoneticPr fontId="3"/>
  </si>
  <si>
    <t>Ｑ12－④ 講師</t>
    <rPh sb="6" eb="8">
      <t>コウシ</t>
    </rPh>
    <phoneticPr fontId="3"/>
  </si>
  <si>
    <t>Ｑ12－⑤ 助教</t>
    <rPh sb="6" eb="8">
      <t>ジョキョウ</t>
    </rPh>
    <phoneticPr fontId="3"/>
  </si>
  <si>
    <t>Ｑ12－⑥ 助手</t>
    <rPh sb="6" eb="8">
      <t>ジョシュ</t>
    </rPh>
    <phoneticPr fontId="3"/>
  </si>
  <si>
    <t>Ｑ12－⑦ その他</t>
    <rPh sb="8" eb="9">
      <t>タ</t>
    </rPh>
    <phoneticPr fontId="3"/>
  </si>
  <si>
    <t>人</t>
  </si>
  <si>
    <t>人</t>
    <phoneticPr fontId="3"/>
  </si>
  <si>
    <t>専攻科修了</t>
    <rPh sb="0" eb="3">
      <t>センコウカ</t>
    </rPh>
    <rPh sb="3" eb="5">
      <t>シュウリョウ</t>
    </rPh>
    <phoneticPr fontId="3"/>
  </si>
  <si>
    <t>　　ご協力いただきありがとうございました。
　　こちらのファイルを保存のうえ、ご提出いただきますよう、お願いいたします。</t>
    <rPh sb="3" eb="5">
      <t>キョウリョク</t>
    </rPh>
    <rPh sb="33" eb="35">
      <t>ホゾン</t>
    </rPh>
    <rPh sb="40" eb="42">
      <t>テイシュツ</t>
    </rPh>
    <rPh sb="52" eb="53">
      <t>ネガ</t>
    </rPh>
    <phoneticPr fontId="3"/>
  </si>
  <si>
    <t>会員コード</t>
    <rPh sb="0" eb="2">
      <t>カイイン</t>
    </rPh>
    <phoneticPr fontId="3"/>
  </si>
  <si>
    <r>
      <t xml:space="preserve"> JANPU会員コードを入力してください。</t>
    </r>
    <r>
      <rPr>
        <u/>
        <sz val="10"/>
        <color indexed="9"/>
        <rFont val="HGｺﾞｼｯｸM"/>
        <family val="3"/>
        <charset val="128"/>
      </rPr>
      <t>※「大学名」と「設置主体」は、自動で表示されます。</t>
    </r>
    <rPh sb="6" eb="8">
      <t>カイイン</t>
    </rPh>
    <rPh sb="12" eb="14">
      <t>ニュウリョク</t>
    </rPh>
    <rPh sb="23" eb="26">
      <t>ダイガクメイ</t>
    </rPh>
    <rPh sb="29" eb="31">
      <t>セッチ</t>
    </rPh>
    <rPh sb="31" eb="33">
      <t>シュタイ</t>
    </rPh>
    <rPh sb="36" eb="38">
      <t>ジドウ</t>
    </rPh>
    <rPh sb="39" eb="41">
      <t>ヒョウジ</t>
    </rPh>
    <phoneticPr fontId="3"/>
  </si>
  <si>
    <t>JANPU
会員コード</t>
    <rPh sb="6" eb="8">
      <t>カイイン</t>
    </rPh>
    <phoneticPr fontId="3"/>
  </si>
  <si>
    <t xml:space="preserve"> 実習施設数</t>
    <phoneticPr fontId="3"/>
  </si>
  <si>
    <t>その他</t>
    <phoneticPr fontId="3"/>
  </si>
  <si>
    <t xml:space="preserve"> 実習担当者実数 ※１</t>
    <phoneticPr fontId="3"/>
  </si>
  <si>
    <t>非常勤教員</t>
    <phoneticPr fontId="3"/>
  </si>
  <si>
    <t>実習補助員</t>
    <phoneticPr fontId="3"/>
  </si>
  <si>
    <t xml:space="preserve"> 勤務総日数 ※２</t>
    <phoneticPr fontId="3"/>
  </si>
  <si>
    <t>最低額</t>
    <phoneticPr fontId="3"/>
  </si>
  <si>
    <t>博士前期課程
（修士） TA</t>
    <phoneticPr fontId="3"/>
  </si>
  <si>
    <t>４．ない</t>
    <phoneticPr fontId="34"/>
  </si>
  <si>
    <t>内、大学院専任数</t>
    <rPh sb="0" eb="1">
      <t>ウチ</t>
    </rPh>
    <rPh sb="2" eb="5">
      <t>ダイガクイン</t>
    </rPh>
    <rPh sb="5" eb="7">
      <t>センニン</t>
    </rPh>
    <rPh sb="7" eb="8">
      <t>スウ</t>
    </rPh>
    <phoneticPr fontId="3"/>
  </si>
  <si>
    <t>助産師専攻科・別科</t>
    <rPh sb="7" eb="8">
      <t>ベツ</t>
    </rPh>
    <rPh sb="8" eb="9">
      <t>カ</t>
    </rPh>
    <phoneticPr fontId="3"/>
  </si>
  <si>
    <t>３．３年次学士編入制度がある</t>
    <phoneticPr fontId="3"/>
  </si>
  <si>
    <t xml:space="preserve"> 博士後期課程院生</t>
    <phoneticPr fontId="3"/>
  </si>
  <si>
    <t>保健師課程(専攻科、専修学校等)</t>
    <rPh sb="0" eb="2">
      <t>ホケン</t>
    </rPh>
    <phoneticPr fontId="3"/>
  </si>
  <si>
    <t>Ｑ25－Ｂで「１．実施している」と回答された方にお聞きします</t>
    <rPh sb="9" eb="11">
      <t>ジッシ</t>
    </rPh>
    <rPh sb="17" eb="19">
      <t>カイトウ</t>
    </rPh>
    <rPh sb="22" eb="23">
      <t>カタ</t>
    </rPh>
    <rPh sb="25" eb="26">
      <t>キ</t>
    </rPh>
    <phoneticPr fontId="3"/>
  </si>
  <si>
    <t>１．AO入学予定者</t>
    <phoneticPr fontId="3"/>
  </si>
  <si>
    <t>２．推薦入学予定者</t>
    <phoneticPr fontId="3"/>
  </si>
  <si>
    <t>３．全入学予定者</t>
    <phoneticPr fontId="3"/>
  </si>
  <si>
    <t xml:space="preserve"> Ｄ．学習形態についてお答えください。〔いくつでも○〕</t>
    <phoneticPr fontId="3"/>
  </si>
  <si>
    <t>１．e-learning</t>
    <phoneticPr fontId="3"/>
  </si>
  <si>
    <t>２．集合教育（集中講座・セミナー等）</t>
    <phoneticPr fontId="3"/>
  </si>
  <si>
    <t>３．課題・レポート提出</t>
    <phoneticPr fontId="3"/>
  </si>
  <si>
    <t>２．外部に委託</t>
    <rPh sb="2" eb="4">
      <t>ガイブ</t>
    </rPh>
    <rPh sb="5" eb="7">
      <t>イタク</t>
    </rPh>
    <phoneticPr fontId="3"/>
  </si>
  <si>
    <t>３．大学と外部委託の両方</t>
    <rPh sb="2" eb="4">
      <t>ダイガク</t>
    </rPh>
    <rPh sb="5" eb="7">
      <t>ガイブ</t>
    </rPh>
    <rPh sb="7" eb="9">
      <t>イタク</t>
    </rPh>
    <rPh sb="10" eb="12">
      <t>リョウホウ</t>
    </rPh>
    <phoneticPr fontId="3"/>
  </si>
  <si>
    <t xml:space="preserve"> Ｆ．費用負担についてお答えください。〔１つだけ○〕</t>
    <phoneticPr fontId="3"/>
  </si>
  <si>
    <t xml:space="preserve"> Ｅ．実施体制についてお答えください。〔１つだけ○〕</t>
    <phoneticPr fontId="3"/>
  </si>
  <si>
    <t>１．全額大学負担</t>
    <rPh sb="2" eb="4">
      <t>ゼンガク</t>
    </rPh>
    <rPh sb="4" eb="6">
      <t>ダイガク</t>
    </rPh>
    <rPh sb="6" eb="8">
      <t>フタン</t>
    </rPh>
    <phoneticPr fontId="3"/>
  </si>
  <si>
    <t>２．全額自己負担</t>
    <rPh sb="2" eb="4">
      <t>ゼンガク</t>
    </rPh>
    <rPh sb="4" eb="6">
      <t>ジコ</t>
    </rPh>
    <rPh sb="6" eb="8">
      <t>フタン</t>
    </rPh>
    <phoneticPr fontId="3"/>
  </si>
  <si>
    <t>３．一部大学／一部自己負担</t>
    <rPh sb="2" eb="4">
      <t>イチブ</t>
    </rPh>
    <rPh sb="4" eb="6">
      <t>ダイガク</t>
    </rPh>
    <rPh sb="7" eb="9">
      <t>イチブ</t>
    </rPh>
    <rPh sb="9" eb="11">
      <t>ジコ</t>
    </rPh>
    <rPh sb="11" eb="13">
      <t>フタン</t>
    </rPh>
    <phoneticPr fontId="3"/>
  </si>
  <si>
    <t>※大学入学前教育とは、学習意欲を継続する観点から入学試験の合格者に対して行う教育を指す。</t>
    <rPh sb="38" eb="40">
      <t>キョウイク</t>
    </rPh>
    <phoneticPr fontId="3"/>
  </si>
  <si>
    <t>１．大学が単独で実施</t>
    <rPh sb="2" eb="4">
      <t>ダイガク</t>
    </rPh>
    <rPh sb="5" eb="7">
      <t>タンドク</t>
    </rPh>
    <rPh sb="8" eb="10">
      <t>ジッシ</t>
    </rPh>
    <phoneticPr fontId="3"/>
  </si>
  <si>
    <t>４．高校と大学が連携して実施</t>
    <rPh sb="2" eb="4">
      <t>コウコウ</t>
    </rPh>
    <rPh sb="5" eb="7">
      <t>ダイガク</t>
    </rPh>
    <rPh sb="8" eb="10">
      <t>レンケイ</t>
    </rPh>
    <rPh sb="12" eb="14">
      <t>ジッシ</t>
    </rPh>
    <phoneticPr fontId="3"/>
  </si>
  <si>
    <r>
      <t xml:space="preserve"> </t>
    </r>
    <r>
      <rPr>
        <sz val="9"/>
        <rFont val="HGPｺﾞｼｯｸM"/>
        <family val="3"/>
        <charset val="128"/>
      </rPr>
      <t xml:space="preserve">それ以外の教員 </t>
    </r>
    <r>
      <rPr>
        <sz val="8"/>
        <rFont val="HGPｺﾞｼｯｸM"/>
        <family val="3"/>
        <charset val="128"/>
      </rPr>
      <t>※３</t>
    </r>
    <phoneticPr fontId="3"/>
  </si>
  <si>
    <t>４．看護系大学学部・学科、大学院の入学状況</t>
    <rPh sb="17" eb="19">
      <t>ニュウガク</t>
    </rPh>
    <rPh sb="19" eb="21">
      <t>ジョウキョウ</t>
    </rPh>
    <phoneticPr fontId="3"/>
  </si>
  <si>
    <t xml:space="preserve"> 研究コース ※１</t>
    <phoneticPr fontId="3"/>
  </si>
  <si>
    <t xml:space="preserve"> 専門看護師課程（CNS） ※２</t>
    <phoneticPr fontId="3"/>
  </si>
  <si>
    <t>５．看護系大学・大学院の卒業生・修了生の状況</t>
    <rPh sb="12" eb="15">
      <t>ソツギョウセイ</t>
    </rPh>
    <rPh sb="16" eb="18">
      <t>シュウリョウ</t>
    </rPh>
    <rPh sb="18" eb="19">
      <t>ナマ</t>
    </rPh>
    <rPh sb="20" eb="22">
      <t>ジョウキョウ</t>
    </rPh>
    <phoneticPr fontId="3"/>
  </si>
  <si>
    <t>７．教員の研究活動および社会貢献について</t>
    <rPh sb="12" eb="14">
      <t>シャカイ</t>
    </rPh>
    <rPh sb="14" eb="16">
      <t>コウケン</t>
    </rPh>
    <phoneticPr fontId="3"/>
  </si>
  <si>
    <t>８．ＦＤ・ＳＤの状況について</t>
    <rPh sb="8" eb="10">
      <t>ジョウキョウ</t>
    </rPh>
    <phoneticPr fontId="3"/>
  </si>
  <si>
    <t>９．教員および学生の評価について</t>
    <phoneticPr fontId="3"/>
  </si>
  <si>
    <t>11．国際交流の状況について</t>
    <phoneticPr fontId="3"/>
  </si>
  <si>
    <t xml:space="preserve"> Ａ．看護系の学部・学科、大学院の国際交流協定校・施設（姉妹校を含む）がありますか。〔１つだけ○〕</t>
    <phoneticPr fontId="3"/>
  </si>
  <si>
    <t xml:space="preserve"> Ｂ．看護系の学部・学科、大学院の国際交流協定校・施設の学校数（施設数）を国別にお教えください。</t>
    <rPh sb="28" eb="30">
      <t>ガッコウ</t>
    </rPh>
    <rPh sb="30" eb="31">
      <t>スウ</t>
    </rPh>
    <rPh sb="32" eb="34">
      <t>シセツ</t>
    </rPh>
    <rPh sb="34" eb="35">
      <t>スウ</t>
    </rPh>
    <rPh sb="37" eb="39">
      <t>クニベツ</t>
    </rPh>
    <rPh sb="41" eb="42">
      <t>オシ</t>
    </rPh>
    <phoneticPr fontId="3"/>
  </si>
  <si>
    <r>
      <t xml:space="preserve"> Ｈ．海外からの学生・教員の受け入れ、海外への学生・教員の派遣における</t>
    </r>
    <r>
      <rPr>
        <u/>
        <sz val="11"/>
        <color indexed="9"/>
        <rFont val="HGPｺﾞｼｯｸM"/>
        <family val="3"/>
        <charset val="128"/>
      </rPr>
      <t>大学独自の経済的支援※</t>
    </r>
    <r>
      <rPr>
        <sz val="11"/>
        <color indexed="9"/>
        <rFont val="HGPｺﾞｼｯｸM"/>
        <family val="3"/>
        <charset val="128"/>
      </rPr>
      <t>の有無とその内容を教え
　　 てください。</t>
    </r>
    <phoneticPr fontId="3"/>
  </si>
  <si>
    <t>12．ハラスメント、コンプライアンスに関する取り組みについて</t>
    <phoneticPr fontId="3"/>
  </si>
  <si>
    <t>４．いずれもない</t>
    <phoneticPr fontId="3"/>
  </si>
  <si>
    <t>１．実施している</t>
    <phoneticPr fontId="3"/>
  </si>
  <si>
    <t>２．実施していない</t>
    <phoneticPr fontId="3"/>
  </si>
  <si>
    <t>３．今後の実施を検討中</t>
    <phoneticPr fontId="3"/>
  </si>
  <si>
    <t>５．その他</t>
    <phoneticPr fontId="3"/>
  </si>
  <si>
    <t>４．その他</t>
    <phoneticPr fontId="3"/>
  </si>
  <si>
    <t>13．学修支援などについて</t>
    <phoneticPr fontId="3"/>
  </si>
  <si>
    <t xml:space="preserve"> Ｃ．大学入学前教育の対象者についてお答えください。〔いくつでも○〕</t>
    <phoneticPr fontId="3"/>
  </si>
  <si>
    <t>14．大学と実習施設等の教育連携について</t>
    <phoneticPr fontId="3"/>
  </si>
  <si>
    <t xml:space="preserve"> Ａ．施設で実施されている新人看護師研修や臨床実習指導者研修などを、組織として支援していますか。〔１つだけ○〕</t>
    <phoneticPr fontId="3"/>
  </si>
  <si>
    <t>Ｑ26－Ａで「１．支援している」と回答された方にお聞きします</t>
    <rPh sb="17" eb="19">
      <t>カイトウ</t>
    </rPh>
    <rPh sb="22" eb="23">
      <t>カタ</t>
    </rPh>
    <rPh sb="25" eb="26">
      <t>キ</t>
    </rPh>
    <phoneticPr fontId="3"/>
  </si>
  <si>
    <t>Ｑ26－Ｃで「１．ある」と回答された方にお聞きします</t>
    <rPh sb="13" eb="15">
      <t>カイトウ</t>
    </rPh>
    <rPh sb="18" eb="19">
      <t>カタ</t>
    </rPh>
    <rPh sb="21" eb="22">
      <t>キ</t>
    </rPh>
    <phoneticPr fontId="3"/>
  </si>
  <si>
    <t>Ｑ26－Ｅで「１．ある」と回答された方にお聞きします</t>
    <rPh sb="13" eb="15">
      <t>カイトウ</t>
    </rPh>
    <rPh sb="18" eb="19">
      <t>カタ</t>
    </rPh>
    <rPh sb="21" eb="22">
      <t>キ</t>
    </rPh>
    <phoneticPr fontId="3"/>
  </si>
  <si>
    <t>Ｑ26－Ｇで「１．導入している」と回答された方にお聞きします</t>
    <rPh sb="9" eb="11">
      <t>ドウニュウ</t>
    </rPh>
    <rPh sb="17" eb="19">
      <t>カイトウ</t>
    </rPh>
    <rPh sb="22" eb="23">
      <t>カタ</t>
    </rPh>
    <rPh sb="25" eb="26">
      <t>キ</t>
    </rPh>
    <phoneticPr fontId="3"/>
  </si>
  <si>
    <t>神戸大学大学院保健学研究科看護学領域（看護学専攻）</t>
  </si>
  <si>
    <r>
      <t xml:space="preserve"> </t>
    </r>
    <r>
      <rPr>
        <b/>
        <u/>
        <sz val="10"/>
        <rFont val="HGPｺﾞｼｯｸM"/>
        <family val="3"/>
        <charset val="128"/>
      </rPr>
      <t>看護系単科大学</t>
    </r>
    <r>
      <rPr>
        <b/>
        <sz val="10"/>
        <rFont val="HGPｺﾞｼｯｸM"/>
        <family val="3"/>
        <charset val="128"/>
      </rPr>
      <t>の場合は、「</t>
    </r>
    <r>
      <rPr>
        <b/>
        <u/>
        <sz val="10"/>
        <rFont val="HGPｺﾞｼｯｸM"/>
        <family val="3"/>
        <charset val="128"/>
      </rPr>
      <t>看護系の学部・学科、大学院主催のＦＤ・ＳＤ</t>
    </r>
    <r>
      <rPr>
        <b/>
        <sz val="10"/>
        <rFont val="HGPｺﾞｼｯｸM"/>
        <family val="3"/>
        <charset val="128"/>
      </rPr>
      <t>」のみに記入してください。</t>
    </r>
    <phoneticPr fontId="3"/>
  </si>
  <si>
    <r>
      <t xml:space="preserve"> Ａ．</t>
    </r>
    <r>
      <rPr>
        <u/>
        <sz val="11"/>
        <color indexed="9"/>
        <rFont val="HGPｺﾞｼｯｸM"/>
        <family val="3"/>
        <charset val="128"/>
      </rPr>
      <t>看護学実習全体</t>
    </r>
    <r>
      <rPr>
        <sz val="11"/>
        <color indexed="9"/>
        <rFont val="HGPｺﾞｼｯｸM"/>
        <family val="3"/>
        <charset val="128"/>
      </rPr>
      <t>に関しての正規教員を除く担当者の人数および勤務日数についてご記入ください。〔各数値回答〕</t>
    </r>
    <rPh sb="17" eb="19">
      <t>キョウイン</t>
    </rPh>
    <phoneticPr fontId="3"/>
  </si>
  <si>
    <r>
      <t xml:space="preserve"> Ｃ．</t>
    </r>
    <r>
      <rPr>
        <u/>
        <sz val="11"/>
        <color indexed="9"/>
        <rFont val="HGPｺﾞｼｯｸM"/>
        <family val="3"/>
        <charset val="128"/>
      </rPr>
      <t>看護学実習</t>
    </r>
    <r>
      <rPr>
        <sz val="11"/>
        <color indexed="9"/>
        <rFont val="HGPｺﾞｼｯｸM"/>
        <family val="3"/>
        <charset val="128"/>
      </rPr>
      <t>に対する学生への補助金の有無とその条件についてご記入ください。</t>
    </r>
    <rPh sb="18" eb="19">
      <t>キン</t>
    </rPh>
    <phoneticPr fontId="3"/>
  </si>
  <si>
    <r>
      <t xml:space="preserve"> Ｄ．上記のうち、</t>
    </r>
    <r>
      <rPr>
        <u/>
        <sz val="11"/>
        <color indexed="9"/>
        <rFont val="HGPｺﾞｼｯｸM"/>
        <family val="3"/>
        <charset val="128"/>
      </rPr>
      <t>在宅看護学実習</t>
    </r>
    <r>
      <rPr>
        <sz val="11"/>
        <color indexed="9"/>
        <rFont val="HGPｺﾞｼｯｸM"/>
        <family val="3"/>
        <charset val="128"/>
      </rPr>
      <t>の正規教員を除く担当者の人数についてご記入ください。〔各数値回答〕</t>
    </r>
    <rPh sb="19" eb="21">
      <t>キョウイン</t>
    </rPh>
    <phoneticPr fontId="3"/>
  </si>
  <si>
    <r>
      <t xml:space="preserve"> Ｆ．</t>
    </r>
    <r>
      <rPr>
        <u/>
        <sz val="11"/>
        <color indexed="9"/>
        <rFont val="HGPｺﾞｼｯｸM"/>
        <family val="3"/>
        <charset val="128"/>
      </rPr>
      <t>在宅看護学実習</t>
    </r>
    <r>
      <rPr>
        <sz val="11"/>
        <color indexed="9"/>
        <rFont val="HGPｺﾞｼｯｸM"/>
        <family val="3"/>
        <charset val="128"/>
      </rPr>
      <t>に対する学生への補助金の有無とその条件についてご記入ください。</t>
    </r>
    <phoneticPr fontId="3"/>
  </si>
  <si>
    <r>
      <t xml:space="preserve"> Ａ．</t>
    </r>
    <r>
      <rPr>
        <u/>
        <sz val="11"/>
        <color indexed="9"/>
        <rFont val="HGPｺﾞｼｯｸM"/>
        <family val="3"/>
        <charset val="128"/>
      </rPr>
      <t>保健師養成実習</t>
    </r>
    <r>
      <rPr>
        <sz val="11"/>
        <color indexed="9"/>
        <rFont val="HGPｺﾞｼｯｸM"/>
        <family val="3"/>
        <charset val="128"/>
      </rPr>
      <t>に関しての正規教員を除く担当者数と勤務日数をご記入ください。〔各数値回答〕</t>
    </r>
    <rPh sb="17" eb="19">
      <t>キョウイン</t>
    </rPh>
    <phoneticPr fontId="3"/>
  </si>
  <si>
    <r>
      <t xml:space="preserve"> Ｃ．</t>
    </r>
    <r>
      <rPr>
        <u/>
        <sz val="11"/>
        <color indexed="9"/>
        <rFont val="HGPｺﾞｼｯｸM"/>
        <family val="3"/>
        <charset val="128"/>
      </rPr>
      <t>保健師養成実習</t>
    </r>
    <r>
      <rPr>
        <sz val="11"/>
        <color indexed="9"/>
        <rFont val="HGPｺﾞｼｯｸM"/>
        <family val="3"/>
        <charset val="128"/>
      </rPr>
      <t>に対する学生への補助金の有無とその条件についてご記入ください。</t>
    </r>
    <phoneticPr fontId="3"/>
  </si>
  <si>
    <r>
      <t xml:space="preserve"> Ａ．</t>
    </r>
    <r>
      <rPr>
        <u/>
        <sz val="11"/>
        <color indexed="9"/>
        <rFont val="HGPｺﾞｼｯｸM"/>
        <family val="3"/>
        <charset val="128"/>
      </rPr>
      <t>助産師養成実習</t>
    </r>
    <r>
      <rPr>
        <sz val="11"/>
        <color indexed="9"/>
        <rFont val="HGPｺﾞｼｯｸM"/>
        <family val="3"/>
        <charset val="128"/>
      </rPr>
      <t>に関しての正規教員を除く担当者数と勤務日数をご記入ください。〔各数値回答〕</t>
    </r>
    <rPh sb="17" eb="19">
      <t>キョウイン</t>
    </rPh>
    <phoneticPr fontId="3"/>
  </si>
  <si>
    <r>
      <t xml:space="preserve"> Ｃ．</t>
    </r>
    <r>
      <rPr>
        <u/>
        <sz val="11"/>
        <color indexed="9"/>
        <rFont val="HGPｺﾞｼｯｸM"/>
        <family val="3"/>
        <charset val="128"/>
      </rPr>
      <t>助産師養成実習</t>
    </r>
    <r>
      <rPr>
        <sz val="11"/>
        <color indexed="9"/>
        <rFont val="HGPｺﾞｼｯｸM"/>
        <family val="3"/>
        <charset val="128"/>
      </rPr>
      <t>に対する学生への補助金の有無とその条件についてご記入ください。</t>
    </r>
    <phoneticPr fontId="3"/>
  </si>
  <si>
    <t>四日市看護医療大学看護医療学部看護学科</t>
  </si>
  <si>
    <t>医療創生大学国際看護学部看護学科</t>
  </si>
  <si>
    <t>東都大学沼津ヒューマンケア学部看護学科</t>
  </si>
  <si>
    <t>①専修</t>
    <rPh sb="1" eb="3">
      <t>センシュウ</t>
    </rPh>
    <phoneticPr fontId="3"/>
  </si>
  <si>
    <t>②短期</t>
    <rPh sb="1" eb="3">
      <t>タンキ</t>
    </rPh>
    <phoneticPr fontId="3"/>
  </si>
  <si>
    <t>Ｑ４全体 ①合計</t>
    <rPh sb="3" eb="4">
      <t>タイ</t>
    </rPh>
    <rPh sb="6" eb="8">
      <t>ゴウケイ</t>
    </rPh>
    <phoneticPr fontId="3"/>
  </si>
  <si>
    <t>Ｑ４全体 ②教授</t>
    <rPh sb="6" eb="8">
      <t>キョウジュ</t>
    </rPh>
    <phoneticPr fontId="3"/>
  </si>
  <si>
    <t>Ｑ４全体 ③准教授</t>
    <rPh sb="6" eb="9">
      <t>ジュンキョウジュ</t>
    </rPh>
    <phoneticPr fontId="3"/>
  </si>
  <si>
    <t>Ｑ４全体 ④講師</t>
    <rPh sb="6" eb="8">
      <t>コウシ</t>
    </rPh>
    <phoneticPr fontId="3"/>
  </si>
  <si>
    <t>Ｑ４全体 ⑤助教</t>
    <rPh sb="6" eb="8">
      <t>ジョキョウ</t>
    </rPh>
    <phoneticPr fontId="3"/>
  </si>
  <si>
    <t>Ｑ４全体 ⑥助手</t>
    <rPh sb="6" eb="8">
      <t>ジョシュ</t>
    </rPh>
    <phoneticPr fontId="3"/>
  </si>
  <si>
    <t>Ｑ４全体 ⑦その他</t>
    <rPh sb="8" eb="9">
      <t>タ</t>
    </rPh>
    <phoneticPr fontId="3"/>
  </si>
  <si>
    <t>Q4全体 ⑧未充足</t>
    <rPh sb="2" eb="3">
      <t>ゼン</t>
    </rPh>
    <rPh sb="3" eb="4">
      <t>タイ</t>
    </rPh>
    <rPh sb="6" eb="9">
      <t>ミジュウソク</t>
    </rPh>
    <phoneticPr fontId="3"/>
  </si>
  <si>
    <t>Ｑ４看護教員 ①合計</t>
    <rPh sb="8" eb="10">
      <t>ゴウケイ</t>
    </rPh>
    <phoneticPr fontId="3"/>
  </si>
  <si>
    <t>Ｑ４看護教員 ②教授</t>
    <rPh sb="8" eb="10">
      <t>キョウジュ</t>
    </rPh>
    <phoneticPr fontId="3"/>
  </si>
  <si>
    <t>Ｑ４看護教員 ③准教授</t>
    <rPh sb="8" eb="11">
      <t>ジュンキョウジュ</t>
    </rPh>
    <phoneticPr fontId="3"/>
  </si>
  <si>
    <t>Ｑ４看護教員 ④講師</t>
    <rPh sb="8" eb="10">
      <t>コウシ</t>
    </rPh>
    <phoneticPr fontId="3"/>
  </si>
  <si>
    <t>Ｑ４看護教員 ⑤助教</t>
    <rPh sb="8" eb="10">
      <t>ジョキョウ</t>
    </rPh>
    <phoneticPr fontId="3"/>
  </si>
  <si>
    <t>Ｑ４看護教員 ⑥助手</t>
    <rPh sb="8" eb="10">
      <t>ジョシュ</t>
    </rPh>
    <phoneticPr fontId="3"/>
  </si>
  <si>
    <t>Ｑ４看護教員 ⑦その他</t>
    <rPh sb="10" eb="11">
      <t>タ</t>
    </rPh>
    <phoneticPr fontId="3"/>
  </si>
  <si>
    <t>Q4看護教員 ⑧未充足</t>
    <rPh sb="8" eb="11">
      <t>ミジュウソク</t>
    </rPh>
    <phoneticPr fontId="3"/>
  </si>
  <si>
    <t>★計</t>
    <rPh sb="1" eb="2">
      <t>ケイ</t>
    </rPh>
    <phoneticPr fontId="3"/>
  </si>
  <si>
    <t>Ｑ４それ以外 ①合計</t>
    <rPh sb="8" eb="10">
      <t>ゴウケイ</t>
    </rPh>
    <phoneticPr fontId="3"/>
  </si>
  <si>
    <t>Ｑ４それ以外 ②教授</t>
    <rPh sb="8" eb="10">
      <t>キョウジュ</t>
    </rPh>
    <phoneticPr fontId="3"/>
  </si>
  <si>
    <t>Ｑ４それ以外 ③准教授</t>
    <rPh sb="8" eb="11">
      <t>ジュンキョウジュ</t>
    </rPh>
    <phoneticPr fontId="3"/>
  </si>
  <si>
    <t>Ｑ４それ以外 ④講師</t>
    <rPh sb="8" eb="10">
      <t>コウシ</t>
    </rPh>
    <phoneticPr fontId="3"/>
  </si>
  <si>
    <t>Ｑ４それ以外 ⑤助教</t>
    <rPh sb="8" eb="10">
      <t>ジョキョウ</t>
    </rPh>
    <phoneticPr fontId="3"/>
  </si>
  <si>
    <t>Ｑ４それ以外 ⑥助手</t>
    <rPh sb="8" eb="10">
      <t>ジョシュ</t>
    </rPh>
    <phoneticPr fontId="3"/>
  </si>
  <si>
    <t>Ｑ４それ以外 ⑦その他</t>
    <rPh sb="10" eb="11">
      <t>タ</t>
    </rPh>
    <phoneticPr fontId="3"/>
  </si>
  <si>
    <t>Q4それ以外 ⑧未充足</t>
    <rPh sb="8" eb="11">
      <t>ミジュウソク</t>
    </rPh>
    <phoneticPr fontId="3"/>
  </si>
  <si>
    <t>③30～39歳</t>
    <phoneticPr fontId="3"/>
  </si>
  <si>
    <t>④40～49歳</t>
    <phoneticPr fontId="3"/>
  </si>
  <si>
    <t>⑤50～59歳</t>
    <phoneticPr fontId="3"/>
  </si>
  <si>
    <t>⑥60～69歳</t>
    <phoneticPr fontId="3"/>
  </si>
  <si>
    <t>⑦70歳以上</t>
    <rPh sb="3" eb="4">
      <t>サイ</t>
    </rPh>
    <rPh sb="4" eb="6">
      <t>イジョウ</t>
    </rPh>
    <phoneticPr fontId="3"/>
  </si>
  <si>
    <t>★看護教員計</t>
    <rPh sb="1" eb="3">
      <t>カンゴ</t>
    </rPh>
    <rPh sb="3" eb="5">
      <t>キョウイン</t>
    </rPh>
    <rPh sb="5" eb="6">
      <t>ケイ</t>
    </rPh>
    <phoneticPr fontId="3"/>
  </si>
  <si>
    <t>①★合計</t>
    <rPh sb="2" eb="4">
      <t>ゴウケイ</t>
    </rPh>
    <phoneticPr fontId="3"/>
  </si>
  <si>
    <t>Ｑ６ ①合計</t>
    <rPh sb="4" eb="6">
      <t>ゴウケイ</t>
    </rPh>
    <phoneticPr fontId="3"/>
  </si>
  <si>
    <t>Ｑ６ ②学士</t>
    <rPh sb="4" eb="6">
      <t>ガクシ</t>
    </rPh>
    <phoneticPr fontId="3"/>
  </si>
  <si>
    <t>Ｑ６ ③修士</t>
    <rPh sb="4" eb="6">
      <t>シュウシ</t>
    </rPh>
    <phoneticPr fontId="3"/>
  </si>
  <si>
    <t>Ｑ６　④博士</t>
    <rPh sb="4" eb="6">
      <t>ハクシ</t>
    </rPh>
    <phoneticPr fontId="3"/>
  </si>
  <si>
    <t>Ｑ13 ①合計</t>
    <rPh sb="5" eb="7">
      <t>ゴウケイ</t>
    </rPh>
    <phoneticPr fontId="3"/>
  </si>
  <si>
    <t>Ｑ13 ②男</t>
    <rPh sb="5" eb="6">
      <t>オトコ</t>
    </rPh>
    <phoneticPr fontId="3"/>
  </si>
  <si>
    <t>Ｑ13 ③女</t>
    <rPh sb="5" eb="6">
      <t>オンナ</t>
    </rPh>
    <phoneticPr fontId="3"/>
  </si>
  <si>
    <t>Ｑ14 ①入学定員</t>
    <rPh sb="5" eb="7">
      <t>ニュウガク</t>
    </rPh>
    <rPh sb="7" eb="9">
      <t>テイイン</t>
    </rPh>
    <phoneticPr fontId="3"/>
  </si>
  <si>
    <t>Ｑ14 ②志願者数 計</t>
    <rPh sb="5" eb="8">
      <t>シガンシャ</t>
    </rPh>
    <rPh sb="8" eb="9">
      <t>スウ</t>
    </rPh>
    <rPh sb="10" eb="11">
      <t>ケイ</t>
    </rPh>
    <phoneticPr fontId="3"/>
  </si>
  <si>
    <t>NP1 JANPU</t>
  </si>
  <si>
    <t>NP1 JANPU</t>
    <phoneticPr fontId="3"/>
  </si>
  <si>
    <t>NP2 JANPU</t>
  </si>
  <si>
    <t>NP2 JANPU</t>
    <phoneticPr fontId="3"/>
  </si>
  <si>
    <t>Ｑ14 ③志願者数 男</t>
    <rPh sb="5" eb="8">
      <t>シガンシャ</t>
    </rPh>
    <rPh sb="8" eb="9">
      <t>スウ</t>
    </rPh>
    <rPh sb="10" eb="11">
      <t>オトコ</t>
    </rPh>
    <phoneticPr fontId="3"/>
  </si>
  <si>
    <t>博士後期課程院生</t>
  </si>
  <si>
    <t>Ｑ14 ④志願者数 女</t>
    <rPh sb="5" eb="7">
      <t>シガン</t>
    </rPh>
    <rPh sb="10" eb="11">
      <t>オンナ</t>
    </rPh>
    <phoneticPr fontId="3"/>
  </si>
  <si>
    <t>Ｑ14 ⑤入学者数 計</t>
    <rPh sb="5" eb="8">
      <t>ニュウガクシャ</t>
    </rPh>
    <rPh sb="8" eb="9">
      <t>スウ</t>
    </rPh>
    <rPh sb="10" eb="11">
      <t>ケイ</t>
    </rPh>
    <phoneticPr fontId="3"/>
  </si>
  <si>
    <t>Ｑ14 ⑥入学者数 男</t>
    <rPh sb="5" eb="8">
      <t>ニュウガクシャ</t>
    </rPh>
    <rPh sb="8" eb="9">
      <t>スウ</t>
    </rPh>
    <rPh sb="10" eb="11">
      <t>オトコ</t>
    </rPh>
    <phoneticPr fontId="3"/>
  </si>
  <si>
    <t>Ｑ14　⑦入学者数 女</t>
    <rPh sb="10" eb="11">
      <t>オンナ</t>
    </rPh>
    <phoneticPr fontId="3"/>
  </si>
  <si>
    <t>Ｑ15 ①卒業生・修了生</t>
    <rPh sb="5" eb="6">
      <t>カルマ</t>
    </rPh>
    <rPh sb="6" eb="7">
      <t>ショウ</t>
    </rPh>
    <rPh sb="8" eb="11">
      <t>シュウリョウセイ</t>
    </rPh>
    <phoneticPr fontId="3"/>
  </si>
  <si>
    <t>Ｑ15 ②看護師</t>
    <rPh sb="5" eb="8">
      <t>カンゴシ</t>
    </rPh>
    <phoneticPr fontId="3"/>
  </si>
  <si>
    <t>Ｑ15 ⑤養護教諭１種</t>
    <rPh sb="5" eb="7">
      <t>ヨウゴ</t>
    </rPh>
    <rPh sb="7" eb="9">
      <t>キョウユ</t>
    </rPh>
    <rPh sb="10" eb="11">
      <t>シュ</t>
    </rPh>
    <phoneticPr fontId="3"/>
  </si>
  <si>
    <t>Ｑ15 ④助産師</t>
    <rPh sb="5" eb="7">
      <t>ジョサン</t>
    </rPh>
    <rPh sb="7" eb="8">
      <t>シ</t>
    </rPh>
    <phoneticPr fontId="3"/>
  </si>
  <si>
    <t>Ｑ15 ③保健師</t>
    <rPh sb="5" eb="8">
      <t>ホケンシ</t>
    </rPh>
    <phoneticPr fontId="3"/>
  </si>
  <si>
    <t>その他（全体）</t>
    <rPh sb="4" eb="6">
      <t>ゼンタイ</t>
    </rPh>
    <phoneticPr fontId="3"/>
  </si>
  <si>
    <t>その他（進学者）</t>
    <rPh sb="4" eb="7">
      <t>シンガクシャ</t>
    </rPh>
    <phoneticPr fontId="3"/>
  </si>
  <si>
    <t>Ｑ１６ ①学部卒業生</t>
    <rPh sb="5" eb="7">
      <t>ガクブ</t>
    </rPh>
    <rPh sb="7" eb="10">
      <t>ソツギョウセイ</t>
    </rPh>
    <phoneticPr fontId="3"/>
  </si>
  <si>
    <t>Ｑ１６ ②修士修了生 計</t>
    <rPh sb="5" eb="7">
      <t>シュウシ</t>
    </rPh>
    <rPh sb="7" eb="9">
      <t>シュウリョウ</t>
    </rPh>
    <rPh sb="9" eb="10">
      <t>ナマ</t>
    </rPh>
    <rPh sb="11" eb="12">
      <t>ケイ</t>
    </rPh>
    <phoneticPr fontId="3"/>
  </si>
  <si>
    <t>Ｑ１６ ③修士修了生 専門看護師</t>
    <rPh sb="5" eb="7">
      <t>シュウシ</t>
    </rPh>
    <rPh sb="7" eb="9">
      <t>シュウリョウ</t>
    </rPh>
    <rPh sb="9" eb="10">
      <t>ナマ</t>
    </rPh>
    <rPh sb="11" eb="13">
      <t>センモン</t>
    </rPh>
    <rPh sb="13" eb="16">
      <t>カンゴシ</t>
    </rPh>
    <phoneticPr fontId="3"/>
  </si>
  <si>
    <t>Ｑ１６ ④博士後期課程</t>
    <rPh sb="5" eb="7">
      <t>ハクシ</t>
    </rPh>
    <rPh sb="7" eb="9">
      <t>コウキ</t>
    </rPh>
    <rPh sb="9" eb="11">
      <t>カテイ</t>
    </rPh>
    <phoneticPr fontId="3"/>
  </si>
  <si>
    <t>Ｑ17 ①申請件数</t>
    <rPh sb="5" eb="7">
      <t>シンセイ</t>
    </rPh>
    <rPh sb="7" eb="9">
      <t>ケンスウ</t>
    </rPh>
    <phoneticPr fontId="3"/>
  </si>
  <si>
    <t>Ｑ17 ②採択件数</t>
    <rPh sb="5" eb="7">
      <t>サイタク</t>
    </rPh>
    <rPh sb="7" eb="9">
      <t>ケンスウ</t>
    </rPh>
    <phoneticPr fontId="3"/>
  </si>
  <si>
    <t>Ｑ17 ③継続件数</t>
    <rPh sb="5" eb="7">
      <t>ケイゾク</t>
    </rPh>
    <rPh sb="7" eb="9">
      <t>ケンスウ</t>
    </rPh>
    <phoneticPr fontId="3"/>
  </si>
  <si>
    <t>Ｑ17 ④研究費合計</t>
    <rPh sb="5" eb="8">
      <t>ケンキュウヒ</t>
    </rPh>
    <rPh sb="8" eb="10">
      <t>ゴウケイ</t>
    </rPh>
    <phoneticPr fontId="3"/>
  </si>
  <si>
    <t>Ｑ18</t>
    <phoneticPr fontId="3"/>
  </si>
  <si>
    <t>Ｑ19</t>
    <phoneticPr fontId="3"/>
  </si>
  <si>
    <t>一般市民向け</t>
    <rPh sb="0" eb="5">
      <t>イッパンシミンム</t>
    </rPh>
    <phoneticPr fontId="3"/>
  </si>
  <si>
    <t>専門職向け</t>
    <rPh sb="0" eb="4">
      <t>センモンショクム</t>
    </rPh>
    <phoneticPr fontId="3"/>
  </si>
  <si>
    <t>その他</t>
    <rPh sb="2" eb="3">
      <t>タ</t>
    </rPh>
    <phoneticPr fontId="3"/>
  </si>
  <si>
    <t>全学主催　FD</t>
    <rPh sb="0" eb="2">
      <t>ゼンガク</t>
    </rPh>
    <rPh sb="2" eb="4">
      <t>シュサイ</t>
    </rPh>
    <phoneticPr fontId="3"/>
  </si>
  <si>
    <t>全学主催　SD</t>
    <rPh sb="0" eb="2">
      <t>ゼンガク</t>
    </rPh>
    <rPh sb="2" eb="4">
      <t>シュサイ</t>
    </rPh>
    <phoneticPr fontId="3"/>
  </si>
  <si>
    <t>看護系主催 FD</t>
    <rPh sb="0" eb="3">
      <t>カンゴケイ</t>
    </rPh>
    <rPh sb="3" eb="5">
      <t>シュサイ</t>
    </rPh>
    <phoneticPr fontId="3"/>
  </si>
  <si>
    <t>看護系主催 SD</t>
    <rPh sb="0" eb="3">
      <t>カンゴケイ</t>
    </rPh>
    <rPh sb="3" eb="5">
      <t>シュサイ</t>
    </rPh>
    <phoneticPr fontId="3"/>
  </si>
  <si>
    <t>Ｑ22－Ｂ ①合計</t>
    <rPh sb="7" eb="9">
      <t>ゴウケイ</t>
    </rPh>
    <phoneticPr fontId="3"/>
  </si>
  <si>
    <t>Ｑ22－Ｂ ②専任</t>
    <rPh sb="7" eb="9">
      <t>センニン</t>
    </rPh>
    <phoneticPr fontId="3"/>
  </si>
  <si>
    <t>Ｑ21－Ｂ ③兼任</t>
    <rPh sb="7" eb="9">
      <t>ケンニン</t>
    </rPh>
    <phoneticPr fontId="3"/>
  </si>
  <si>
    <t>選択肢</t>
    <rPh sb="0" eb="3">
      <t>センタクシ</t>
    </rPh>
    <phoneticPr fontId="3"/>
  </si>
  <si>
    <t>Ｑ２６－Ｉ　①基礎</t>
    <rPh sb="7" eb="9">
      <t>キソ</t>
    </rPh>
    <phoneticPr fontId="3"/>
  </si>
  <si>
    <t>Ｑ２６－Ｉ ②母性</t>
    <rPh sb="7" eb="9">
      <t>ボセイ</t>
    </rPh>
    <phoneticPr fontId="3"/>
  </si>
  <si>
    <t>Ｑ２６－Ｉ ③小児</t>
    <rPh sb="7" eb="9">
      <t>ショウニ</t>
    </rPh>
    <phoneticPr fontId="3"/>
  </si>
  <si>
    <t>Ｑ２６－Ｉ ④精神</t>
    <rPh sb="7" eb="9">
      <t>セイシン</t>
    </rPh>
    <phoneticPr fontId="3"/>
  </si>
  <si>
    <t>Ｑ２６－Ｉ ⑤成人</t>
    <rPh sb="7" eb="9">
      <t>セイジン</t>
    </rPh>
    <phoneticPr fontId="3"/>
  </si>
  <si>
    <t>Ｑ２６－Ｉ ⑥老年</t>
    <rPh sb="7" eb="9">
      <t>ロウネン</t>
    </rPh>
    <phoneticPr fontId="3"/>
  </si>
  <si>
    <t>Ｑ２６－Ｉ ⑦在宅</t>
    <rPh sb="7" eb="9">
      <t>ザイタク</t>
    </rPh>
    <phoneticPr fontId="3"/>
  </si>
  <si>
    <t>Ｑ２６－Ｉ ⑧その他</t>
    <rPh sb="9" eb="10">
      <t>タ</t>
    </rPh>
    <phoneticPr fontId="3"/>
  </si>
  <si>
    <t>①学部</t>
    <rPh sb="1" eb="3">
      <t>ガクブ</t>
    </rPh>
    <phoneticPr fontId="3"/>
  </si>
  <si>
    <t>③専攻科・別科</t>
    <rPh sb="1" eb="4">
      <t>センコウカ</t>
    </rPh>
    <rPh sb="5" eb="7">
      <t>ベッカ</t>
    </rPh>
    <phoneticPr fontId="3"/>
  </si>
  <si>
    <t>②専攻科・別科</t>
    <rPh sb="1" eb="4">
      <t>センコウカ</t>
    </rPh>
    <rPh sb="5" eb="7">
      <t>ベッカ</t>
    </rPh>
    <phoneticPr fontId="3"/>
  </si>
  <si>
    <t>③実験・実習費</t>
    <rPh sb="1" eb="3">
      <t>ジッケン</t>
    </rPh>
    <rPh sb="4" eb="6">
      <t>ジッシュウ</t>
    </rPh>
    <rPh sb="6" eb="7">
      <t>ヒ</t>
    </rPh>
    <phoneticPr fontId="3"/>
  </si>
  <si>
    <t>④設備費</t>
    <rPh sb="1" eb="4">
      <t>セツビヒ</t>
    </rPh>
    <phoneticPr fontId="3"/>
  </si>
  <si>
    <t>①保健師</t>
    <rPh sb="1" eb="4">
      <t>ホケンシ</t>
    </rPh>
    <phoneticPr fontId="3"/>
  </si>
  <si>
    <t>②助産師</t>
    <rPh sb="1" eb="4">
      <t>ジョサンシ</t>
    </rPh>
    <phoneticPr fontId="3"/>
  </si>
  <si>
    <t>③養護教諭</t>
    <rPh sb="1" eb="5">
      <t>ヨウゴキョウユ</t>
    </rPh>
    <phoneticPr fontId="3"/>
  </si>
  <si>
    <t>Ｑ２８－Ｂ－１ 研究コース</t>
    <rPh sb="8" eb="10">
      <t>ケンキュウ</t>
    </rPh>
    <phoneticPr fontId="3"/>
  </si>
  <si>
    <t>Ｑ２８－Ｂ－２ ＣＮＳ</t>
    <phoneticPr fontId="3"/>
  </si>
  <si>
    <t>Ｑ２８－Ｂ－３ ＮＰ</t>
    <phoneticPr fontId="3"/>
  </si>
  <si>
    <t>Ｑ２８－Ｂ－４ 保健師</t>
    <rPh sb="8" eb="11">
      <t>ホケンシ</t>
    </rPh>
    <phoneticPr fontId="3"/>
  </si>
  <si>
    <t>Ｑ２８－Ｂ－５ 助産師</t>
    <rPh sb="8" eb="11">
      <t>ジョサンシ</t>
    </rPh>
    <phoneticPr fontId="3"/>
  </si>
  <si>
    <t>Ｑ２８－Ｂ－６ 養護教諭</t>
    <rPh sb="8" eb="10">
      <t>ヨウゴ</t>
    </rPh>
    <rPh sb="10" eb="12">
      <t>キョウユ</t>
    </rPh>
    <phoneticPr fontId="3"/>
  </si>
  <si>
    <t>Ｑ２８－Ｂ－７ 博士後期</t>
    <rPh sb="8" eb="12">
      <t>ハクシコウキ</t>
    </rPh>
    <phoneticPr fontId="3"/>
  </si>
  <si>
    <t>①教授</t>
    <rPh sb="1" eb="3">
      <t>キョウジュ</t>
    </rPh>
    <phoneticPr fontId="3"/>
  </si>
  <si>
    <t>②准教授</t>
    <rPh sb="1" eb="4">
      <t>ジュンキョウジュ</t>
    </rPh>
    <phoneticPr fontId="3"/>
  </si>
  <si>
    <t>③講師</t>
    <rPh sb="1" eb="3">
      <t>コウシ</t>
    </rPh>
    <phoneticPr fontId="3"/>
  </si>
  <si>
    <t>④助教</t>
    <rPh sb="1" eb="3">
      <t>ジョキョウ</t>
    </rPh>
    <phoneticPr fontId="3"/>
  </si>
  <si>
    <t>⑤助手</t>
    <rPh sb="1" eb="3">
      <t>ジョシュ</t>
    </rPh>
    <phoneticPr fontId="3"/>
  </si>
  <si>
    <t>⑥その他</t>
    <rPh sb="3" eb="4">
      <t>タ</t>
    </rPh>
    <phoneticPr fontId="3"/>
  </si>
  <si>
    <t>具体的内容</t>
    <rPh sb="0" eb="3">
      <t>グタイテキ</t>
    </rPh>
    <rPh sb="3" eb="5">
      <t>ナイヨウ</t>
    </rPh>
    <phoneticPr fontId="3"/>
  </si>
  <si>
    <t>雇用人数</t>
    <rPh sb="0" eb="4">
      <t>コヨウニンズウ</t>
    </rPh>
    <phoneticPr fontId="3"/>
  </si>
  <si>
    <t>地域連携　最高額</t>
    <rPh sb="5" eb="8">
      <t>サイコウガク</t>
    </rPh>
    <phoneticPr fontId="3"/>
  </si>
  <si>
    <t>その他　最低額</t>
    <rPh sb="4" eb="7">
      <t>サイテイガク</t>
    </rPh>
    <phoneticPr fontId="3"/>
  </si>
  <si>
    <t>地域連携　最低額</t>
    <rPh sb="5" eb="8">
      <t>サイテイガク</t>
    </rPh>
    <phoneticPr fontId="3"/>
  </si>
  <si>
    <t>病院　最低額</t>
    <rPh sb="3" eb="6">
      <t>サイテイガク</t>
    </rPh>
    <phoneticPr fontId="3"/>
  </si>
  <si>
    <t>病院　最高額</t>
    <rPh sb="3" eb="6">
      <t>サイコウガク</t>
    </rPh>
    <phoneticPr fontId="3"/>
  </si>
  <si>
    <t>産科医院　最低額</t>
    <rPh sb="5" eb="8">
      <t>サイテイガク</t>
    </rPh>
    <phoneticPr fontId="3"/>
  </si>
  <si>
    <t>産科医院　最高額</t>
    <rPh sb="5" eb="8">
      <t>サイコウガク</t>
    </rPh>
    <phoneticPr fontId="3"/>
  </si>
  <si>
    <t>助産院　最低額</t>
    <rPh sb="4" eb="7">
      <t>サイテイガク</t>
    </rPh>
    <phoneticPr fontId="3"/>
  </si>
  <si>
    <t>助産院　最高額</t>
    <rPh sb="4" eb="7">
      <t>サイコウガク</t>
    </rPh>
    <phoneticPr fontId="3"/>
  </si>
  <si>
    <t>訪問看護　最低額</t>
    <rPh sb="5" eb="8">
      <t>サイテイガク</t>
    </rPh>
    <rPh sb="7" eb="8">
      <t>ガク</t>
    </rPh>
    <phoneticPr fontId="3"/>
  </si>
  <si>
    <t>訪問看護　最高額</t>
    <rPh sb="5" eb="8">
      <t>サイコウガク</t>
    </rPh>
    <phoneticPr fontId="3"/>
  </si>
  <si>
    <t>その他　最高額</t>
    <rPh sb="4" eb="6">
      <t>サイコウ</t>
    </rPh>
    <rPh sb="6" eb="7">
      <t>ガク</t>
    </rPh>
    <phoneticPr fontId="3"/>
  </si>
  <si>
    <t>学校　最低額</t>
    <rPh sb="3" eb="6">
      <t>サイテイガク</t>
    </rPh>
    <phoneticPr fontId="3"/>
  </si>
  <si>
    <t>病院　最低額</t>
    <phoneticPr fontId="3"/>
  </si>
  <si>
    <t>その他　最低額</t>
    <phoneticPr fontId="3"/>
  </si>
  <si>
    <t>学校　最高額</t>
    <rPh sb="3" eb="6">
      <t>サイコウガク</t>
    </rPh>
    <phoneticPr fontId="3"/>
  </si>
  <si>
    <t>病院　最高額</t>
    <phoneticPr fontId="3"/>
  </si>
  <si>
    <t>その他　最高額</t>
    <phoneticPr fontId="3"/>
  </si>
  <si>
    <t>勤務日数</t>
    <rPh sb="0" eb="4">
      <t>キンムニッスウ</t>
    </rPh>
    <phoneticPr fontId="3"/>
  </si>
  <si>
    <t>人数</t>
    <rPh sb="0" eb="2">
      <t>ニンズウ</t>
    </rPh>
    <phoneticPr fontId="3"/>
  </si>
  <si>
    <t>時給額</t>
    <rPh sb="0" eb="3">
      <t>ジキュウガク</t>
    </rPh>
    <phoneticPr fontId="3"/>
  </si>
  <si>
    <t>教　授</t>
    <phoneticPr fontId="3"/>
  </si>
  <si>
    <t>看護教員　内、大学院専任（男）</t>
    <rPh sb="0" eb="2">
      <t>カンゴ</t>
    </rPh>
    <rPh sb="2" eb="4">
      <t>キョウイン</t>
    </rPh>
    <rPh sb="5" eb="6">
      <t>ウチ</t>
    </rPh>
    <rPh sb="13" eb="14">
      <t>オトコ</t>
    </rPh>
    <phoneticPr fontId="3"/>
  </si>
  <si>
    <t>看護教員　内、大学院専任（女）</t>
    <rPh sb="0" eb="2">
      <t>カンゴ</t>
    </rPh>
    <rPh sb="2" eb="4">
      <t>キョウイン</t>
    </rPh>
    <rPh sb="5" eb="6">
      <t>ウチ</t>
    </rPh>
    <rPh sb="13" eb="14">
      <t>オンナ</t>
    </rPh>
    <phoneticPr fontId="3"/>
  </si>
  <si>
    <t>それ以外　内、大学院専任（男）</t>
    <rPh sb="2" eb="4">
      <t>イガイ</t>
    </rPh>
    <rPh sb="5" eb="6">
      <t>ウチ</t>
    </rPh>
    <phoneticPr fontId="3"/>
  </si>
  <si>
    <t>それ以外　内、大学院専任（女）</t>
    <rPh sb="2" eb="4">
      <t>イガイ</t>
    </rPh>
    <rPh sb="5" eb="6">
      <t>ウチ</t>
    </rPh>
    <rPh sb="13" eb="14">
      <t>オンナ</t>
    </rPh>
    <phoneticPr fontId="3"/>
  </si>
  <si>
    <t>NP1 JANPU</t>
    <phoneticPr fontId="3"/>
  </si>
  <si>
    <t xml:space="preserve"> 全学主催のＦＤ</t>
    <rPh sb="1" eb="2">
      <t>ゼン</t>
    </rPh>
    <rPh sb="2" eb="3">
      <t>ガク</t>
    </rPh>
    <rPh sb="3" eb="5">
      <t>シュサイ</t>
    </rPh>
    <phoneticPr fontId="3"/>
  </si>
  <si>
    <t xml:space="preserve"> 全学主催のＳＤ</t>
    <phoneticPr fontId="3"/>
  </si>
  <si>
    <t xml:space="preserve"> 看護系の学部・学科、大学院主催のＦＤ</t>
    <phoneticPr fontId="3"/>
  </si>
  <si>
    <t xml:space="preserve"> 看護系の学部・学科、大学院主催のＳＤ</t>
    <phoneticPr fontId="3"/>
  </si>
  <si>
    <t>看護教員計</t>
    <rPh sb="0" eb="2">
      <t>カンゴ</t>
    </rPh>
    <rPh sb="2" eb="4">
      <t>キョウイン</t>
    </rPh>
    <rPh sb="4" eb="5">
      <t>ケイ</t>
    </rPh>
    <phoneticPr fontId="3"/>
  </si>
  <si>
    <t>Ｑ４Ｂ、Ｑ５Ｂ、Ｑ６Ｂの太枠「看護教員」の合計人数が一致していません!!　人数を再度ご確認ください。</t>
    <rPh sb="26" eb="28">
      <t>イッチ</t>
    </rPh>
    <rPh sb="37" eb="39">
      <t>ニンズウ</t>
    </rPh>
    <rPh sb="40" eb="42">
      <t>サイド</t>
    </rPh>
    <rPh sb="43" eb="45">
      <t>カクニン</t>
    </rPh>
    <phoneticPr fontId="3"/>
  </si>
  <si>
    <r>
      <t xml:space="preserve"> Ｑ４．看護系学部・学科の構成員として所属する</t>
    </r>
    <r>
      <rPr>
        <u/>
        <sz val="11"/>
        <color indexed="9"/>
        <rFont val="HGPｺﾞｼｯｸM"/>
        <family val="3"/>
        <charset val="128"/>
      </rPr>
      <t>全教員数（常勤）</t>
    </r>
    <r>
      <rPr>
        <sz val="11"/>
        <color indexed="9"/>
        <rFont val="HGPｺﾞｼｯｸM"/>
        <family val="3"/>
        <charset val="128"/>
      </rPr>
      <t>を教えてください。〔各数値回答〕</t>
    </r>
    <rPh sb="13" eb="16">
      <t>コウセイイン</t>
    </rPh>
    <rPh sb="28" eb="30">
      <t>ジョウキン</t>
    </rPh>
    <rPh sb="32" eb="33">
      <t>オシ</t>
    </rPh>
    <rPh sb="41" eb="42">
      <t>カク</t>
    </rPh>
    <rPh sb="42" eb="44">
      <t>スウチ</t>
    </rPh>
    <rPh sb="44" eb="46">
      <t>カイトウ</t>
    </rPh>
    <phoneticPr fontId="3"/>
  </si>
  <si>
    <r>
      <t xml:space="preserve"> Ｑ５．看護系学部・学科に所属する</t>
    </r>
    <r>
      <rPr>
        <u/>
        <sz val="11"/>
        <color indexed="9"/>
        <rFont val="HGPｺﾞｼｯｸM"/>
        <family val="3"/>
        <charset val="128"/>
      </rPr>
      <t>看護教員の年齢別人数</t>
    </r>
    <r>
      <rPr>
        <sz val="11"/>
        <color indexed="9"/>
        <rFont val="HGPｺﾞｼｯｸM"/>
        <family val="3"/>
        <charset val="128"/>
      </rPr>
      <t>を教えてください。〔各数値回答〕</t>
    </r>
    <rPh sb="19" eb="21">
      <t>キョウイン</t>
    </rPh>
    <rPh sb="22" eb="24">
      <t>ネンレイ</t>
    </rPh>
    <rPh sb="24" eb="25">
      <t>ベツ</t>
    </rPh>
    <rPh sb="25" eb="27">
      <t>ニンズウ</t>
    </rPh>
    <rPh sb="28" eb="29">
      <t>オシ</t>
    </rPh>
    <rPh sb="37" eb="38">
      <t>カク</t>
    </rPh>
    <rPh sb="38" eb="40">
      <t>スウチ</t>
    </rPh>
    <rPh sb="40" eb="42">
      <t>カイトウ</t>
    </rPh>
    <phoneticPr fontId="3"/>
  </si>
  <si>
    <r>
      <t xml:space="preserve"> Ｑ６．看護系学部・学科に所属する</t>
    </r>
    <r>
      <rPr>
        <u/>
        <sz val="11"/>
        <color indexed="9"/>
        <rFont val="HGPｺﾞｼｯｸM"/>
        <family val="3"/>
        <charset val="128"/>
      </rPr>
      <t>看護教員の最終修得学位別名称の人数</t>
    </r>
    <r>
      <rPr>
        <sz val="11"/>
        <color indexed="9"/>
        <rFont val="HGPｺﾞｼｯｸM"/>
        <family val="3"/>
        <charset val="128"/>
      </rPr>
      <t>を教えてください。〔各数値回答〕</t>
    </r>
    <rPh sb="6" eb="7">
      <t>ケイ</t>
    </rPh>
    <rPh sb="22" eb="24">
      <t>サイシュウ</t>
    </rPh>
    <rPh sb="24" eb="26">
      <t>シュウトク</t>
    </rPh>
    <rPh sb="26" eb="28">
      <t>ガクイ</t>
    </rPh>
    <rPh sb="28" eb="29">
      <t>ベツ</t>
    </rPh>
    <rPh sb="29" eb="31">
      <t>メイショウ</t>
    </rPh>
    <rPh sb="32" eb="34">
      <t>ニンズウ</t>
    </rPh>
    <rPh sb="35" eb="36">
      <t>オシ</t>
    </rPh>
    <rPh sb="44" eb="45">
      <t>カク</t>
    </rPh>
    <rPh sb="45" eb="47">
      <t>スウチ</t>
    </rPh>
    <rPh sb="47" eb="49">
      <t>カイトウ</t>
    </rPh>
    <phoneticPr fontId="3"/>
  </si>
  <si>
    <t>国立大学法人秋田大学大学院医学系研究科保健学専攻</t>
    <rPh sb="0" eb="2">
      <t>コクリツ</t>
    </rPh>
    <rPh sb="2" eb="4">
      <t>ダイガク</t>
    </rPh>
    <rPh sb="4" eb="6">
      <t>ホウジン</t>
    </rPh>
    <rPh sb="6" eb="8">
      <t>アキタ</t>
    </rPh>
    <rPh sb="8" eb="10">
      <t>ダイガク</t>
    </rPh>
    <rPh sb="10" eb="13">
      <t>ダイガクイン</t>
    </rPh>
    <rPh sb="13" eb="15">
      <t>イガク</t>
    </rPh>
    <rPh sb="15" eb="16">
      <t>ケイ</t>
    </rPh>
    <rPh sb="16" eb="19">
      <t>ケンキュウカ</t>
    </rPh>
    <rPh sb="19" eb="21">
      <t>ホケン</t>
    </rPh>
    <rPh sb="21" eb="22">
      <t>ガク</t>
    </rPh>
    <rPh sb="22" eb="24">
      <t>センコウ</t>
    </rPh>
    <phoneticPr fontId="7"/>
  </si>
  <si>
    <t>愛媛大学大学院医学系研究科看護学専攻</t>
    <rPh sb="0" eb="2">
      <t>エヒメ</t>
    </rPh>
    <rPh sb="2" eb="4">
      <t>ダイガク</t>
    </rPh>
    <rPh sb="4" eb="7">
      <t>ダイガクイン</t>
    </rPh>
    <rPh sb="7" eb="9">
      <t>イガク</t>
    </rPh>
    <rPh sb="9" eb="10">
      <t>ケイ</t>
    </rPh>
    <rPh sb="10" eb="13">
      <t>ケンキュウカ</t>
    </rPh>
    <rPh sb="13" eb="16">
      <t>カンゴガク</t>
    </rPh>
    <rPh sb="16" eb="18">
      <t>センコウ</t>
    </rPh>
    <phoneticPr fontId="7"/>
  </si>
  <si>
    <t>岡山大学医学部保健学科看護学専攻</t>
    <rPh sb="0" eb="2">
      <t>オカヤマ</t>
    </rPh>
    <rPh sb="2" eb="4">
      <t>ダイガク</t>
    </rPh>
    <rPh sb="4" eb="6">
      <t>イガク</t>
    </rPh>
    <rPh sb="6" eb="7">
      <t>ブ</t>
    </rPh>
    <rPh sb="7" eb="9">
      <t>ホケン</t>
    </rPh>
    <rPh sb="9" eb="11">
      <t>ガッカ</t>
    </rPh>
    <rPh sb="11" eb="14">
      <t>カンゴガク</t>
    </rPh>
    <rPh sb="14" eb="16">
      <t>センコウ</t>
    </rPh>
    <phoneticPr fontId="7"/>
  </si>
  <si>
    <t>金沢大学医薬保健研究域保健学系看護科学領域</t>
    <rPh sb="8" eb="10">
      <t>ケンキュウ</t>
    </rPh>
    <rPh sb="10" eb="11">
      <t>イキ</t>
    </rPh>
    <rPh sb="11" eb="13">
      <t>ホケン</t>
    </rPh>
    <rPh sb="13" eb="14">
      <t>ガク</t>
    </rPh>
    <rPh sb="14" eb="15">
      <t>ケイ</t>
    </rPh>
    <rPh sb="15" eb="17">
      <t>カンゴ</t>
    </rPh>
    <rPh sb="17" eb="19">
      <t>カガク</t>
    </rPh>
    <rPh sb="19" eb="21">
      <t>リョウイキ</t>
    </rPh>
    <phoneticPr fontId="5"/>
  </si>
  <si>
    <t>九州大学大学院医学研究院保健学部門看護学専攻</t>
    <rPh sb="4" eb="7">
      <t>ダイガクイン</t>
    </rPh>
    <rPh sb="7" eb="9">
      <t>イガク</t>
    </rPh>
    <rPh sb="9" eb="11">
      <t>ケンキュウ</t>
    </rPh>
    <rPh sb="11" eb="12">
      <t>イン</t>
    </rPh>
    <rPh sb="12" eb="14">
      <t>ホケン</t>
    </rPh>
    <rPh sb="14" eb="15">
      <t>ガク</t>
    </rPh>
    <rPh sb="15" eb="17">
      <t>ブモン</t>
    </rPh>
    <rPh sb="17" eb="20">
      <t>カンゴガク</t>
    </rPh>
    <rPh sb="20" eb="22">
      <t>センコウ</t>
    </rPh>
    <phoneticPr fontId="5"/>
  </si>
  <si>
    <t>京都大学大学院医学研究科人間健康科学系専攻先端看護科学コース</t>
    <rPh sb="0" eb="2">
      <t>キョウト</t>
    </rPh>
    <rPh sb="2" eb="4">
      <t>ダイガク</t>
    </rPh>
    <rPh sb="4" eb="7">
      <t>ダイガクイン</t>
    </rPh>
    <rPh sb="7" eb="9">
      <t>イガク</t>
    </rPh>
    <rPh sb="9" eb="11">
      <t>ケンキュウ</t>
    </rPh>
    <rPh sb="11" eb="12">
      <t>カ</t>
    </rPh>
    <rPh sb="12" eb="14">
      <t>ニンゲン</t>
    </rPh>
    <rPh sb="14" eb="16">
      <t>ケンコウ</t>
    </rPh>
    <rPh sb="16" eb="19">
      <t>カガクケイ</t>
    </rPh>
    <rPh sb="19" eb="21">
      <t>センコウ</t>
    </rPh>
    <rPh sb="21" eb="23">
      <t>センタン</t>
    </rPh>
    <rPh sb="23" eb="25">
      <t>カンゴ</t>
    </rPh>
    <rPh sb="25" eb="27">
      <t>カガク</t>
    </rPh>
    <phoneticPr fontId="5"/>
  </si>
  <si>
    <t>熊本大学大学院生命科学研究部看護学分野</t>
    <rPh sb="4" eb="7">
      <t>ダイガクイン</t>
    </rPh>
    <rPh sb="7" eb="9">
      <t>セイメイ</t>
    </rPh>
    <rPh sb="9" eb="11">
      <t>カガク</t>
    </rPh>
    <rPh sb="11" eb="13">
      <t>ケンキュウ</t>
    </rPh>
    <rPh sb="13" eb="14">
      <t>ブ</t>
    </rPh>
    <rPh sb="14" eb="17">
      <t>カンゴガク</t>
    </rPh>
    <rPh sb="17" eb="19">
      <t>ブンヤ</t>
    </rPh>
    <phoneticPr fontId="5"/>
  </si>
  <si>
    <t>群馬大学大学院保健学研究科看護学講座</t>
    <rPh sb="13" eb="16">
      <t>カンゴガク</t>
    </rPh>
    <rPh sb="16" eb="18">
      <t>コウザ</t>
    </rPh>
    <phoneticPr fontId="7"/>
  </si>
  <si>
    <t>国立大学法人滋賀医科大学医学部看護学科</t>
    <rPh sb="0" eb="2">
      <t>コクリツ</t>
    </rPh>
    <rPh sb="2" eb="4">
      <t>ダイガク</t>
    </rPh>
    <rPh sb="4" eb="6">
      <t>ホウジン</t>
    </rPh>
    <phoneticPr fontId="7"/>
  </si>
  <si>
    <t>千葉大学大学院看護学研究院</t>
  </si>
  <si>
    <t>東京大学医学部健康総合科学科看護科学専修</t>
    <rPh sb="0" eb="2">
      <t>トウキョウ</t>
    </rPh>
    <rPh sb="2" eb="4">
      <t>ダイガク</t>
    </rPh>
    <rPh sb="4" eb="6">
      <t>イガク</t>
    </rPh>
    <rPh sb="6" eb="7">
      <t>ブ</t>
    </rPh>
    <rPh sb="7" eb="9">
      <t>ケンコウ</t>
    </rPh>
    <rPh sb="9" eb="11">
      <t>ソウゴウ</t>
    </rPh>
    <rPh sb="11" eb="13">
      <t>カガク</t>
    </rPh>
    <rPh sb="13" eb="14">
      <t>カ</t>
    </rPh>
    <rPh sb="14" eb="16">
      <t>カンゴ</t>
    </rPh>
    <rPh sb="16" eb="18">
      <t>カガク</t>
    </rPh>
    <rPh sb="18" eb="20">
      <t>センシュウカンゴカガクセンシュウ</t>
    </rPh>
    <phoneticPr fontId="7"/>
  </si>
  <si>
    <t>東京医科歯科大学大学院保健衛生学研究科看護先進科学専攻</t>
    <rPh sb="19" eb="21">
      <t>カンゴ</t>
    </rPh>
    <rPh sb="21" eb="23">
      <t>センシン</t>
    </rPh>
    <rPh sb="23" eb="25">
      <t>カガク</t>
    </rPh>
    <rPh sb="25" eb="27">
      <t>センコウ</t>
    </rPh>
    <phoneticPr fontId="7"/>
  </si>
  <si>
    <t>東北大学大学院医学系研究科保健学専攻</t>
    <rPh sb="0" eb="2">
      <t>トウホク</t>
    </rPh>
    <rPh sb="2" eb="4">
      <t>ダイガク</t>
    </rPh>
    <rPh sb="4" eb="7">
      <t>ダイガクイン</t>
    </rPh>
    <rPh sb="7" eb="9">
      <t>イガク</t>
    </rPh>
    <rPh sb="9" eb="10">
      <t>ケイ</t>
    </rPh>
    <rPh sb="10" eb="13">
      <t>ケンキュウカ</t>
    </rPh>
    <rPh sb="13" eb="15">
      <t>ホケン</t>
    </rPh>
    <rPh sb="15" eb="16">
      <t>ガク</t>
    </rPh>
    <rPh sb="16" eb="18">
      <t>センコウ</t>
    </rPh>
    <phoneticPr fontId="7"/>
  </si>
  <si>
    <t>徳島大学医学部保健学科看護学専攻</t>
    <rPh sb="4" eb="6">
      <t>イガク</t>
    </rPh>
    <rPh sb="6" eb="7">
      <t>ブ</t>
    </rPh>
    <rPh sb="7" eb="9">
      <t>ホケン</t>
    </rPh>
    <rPh sb="9" eb="11">
      <t>ガッカ</t>
    </rPh>
    <rPh sb="11" eb="13">
      <t>カンゴ</t>
    </rPh>
    <rPh sb="13" eb="14">
      <t>ガク</t>
    </rPh>
    <rPh sb="14" eb="16">
      <t>センコウ</t>
    </rPh>
    <phoneticPr fontId="7"/>
  </si>
  <si>
    <t>長崎大学医学部保健学科看護学専攻</t>
    <rPh sb="4" eb="6">
      <t>イガク</t>
    </rPh>
    <rPh sb="6" eb="7">
      <t>ブ</t>
    </rPh>
    <rPh sb="7" eb="9">
      <t>ホケン</t>
    </rPh>
    <rPh sb="9" eb="11">
      <t>ガッカ</t>
    </rPh>
    <rPh sb="11" eb="14">
      <t>カンゴガク</t>
    </rPh>
    <rPh sb="14" eb="16">
      <t>センコウ</t>
    </rPh>
    <phoneticPr fontId="7"/>
  </si>
  <si>
    <t>名古屋大学大学院医学系研究科総合保健学専攻</t>
    <rPh sb="0" eb="3">
      <t>ナゴヤ</t>
    </rPh>
    <rPh sb="3" eb="5">
      <t>ダイガク</t>
    </rPh>
    <rPh sb="5" eb="8">
      <t>ダイガクイン</t>
    </rPh>
    <rPh sb="8" eb="10">
      <t>イガク</t>
    </rPh>
    <rPh sb="10" eb="11">
      <t>ケイ</t>
    </rPh>
    <rPh sb="11" eb="14">
      <t>ケンキュウカ</t>
    </rPh>
    <rPh sb="14" eb="16">
      <t>ソウゴウ</t>
    </rPh>
    <rPh sb="16" eb="18">
      <t>ホケン</t>
    </rPh>
    <rPh sb="18" eb="19">
      <t>ガク</t>
    </rPh>
    <rPh sb="19" eb="21">
      <t>センコウ</t>
    </rPh>
    <phoneticPr fontId="7"/>
  </si>
  <si>
    <t>新潟大学医学部保健学科看護学専攻</t>
    <rPh sb="0" eb="2">
      <t>ニイガタ</t>
    </rPh>
    <rPh sb="2" eb="4">
      <t>ダイガク</t>
    </rPh>
    <rPh sb="4" eb="6">
      <t>イガク</t>
    </rPh>
    <rPh sb="6" eb="7">
      <t>ブ</t>
    </rPh>
    <rPh sb="7" eb="9">
      <t>ホケン</t>
    </rPh>
    <rPh sb="9" eb="11">
      <t>ガッカ</t>
    </rPh>
    <rPh sb="11" eb="14">
      <t>カンゴガク</t>
    </rPh>
    <rPh sb="14" eb="16">
      <t>センコウ</t>
    </rPh>
    <phoneticPr fontId="8"/>
  </si>
  <si>
    <t>国立大学法人浜松医科大学医学部看護学科</t>
    <rPh sb="0" eb="2">
      <t>コクリツ</t>
    </rPh>
    <rPh sb="2" eb="4">
      <t>ダイガク</t>
    </rPh>
    <rPh sb="4" eb="6">
      <t>ホウジン</t>
    </rPh>
    <phoneticPr fontId="8"/>
  </si>
  <si>
    <t>弘前大学大学院保健学研究科看護学領域</t>
  </si>
  <si>
    <t>広島大学大学院医系科学研究科</t>
    <rPh sb="0" eb="2">
      <t>ヒロシマ</t>
    </rPh>
    <rPh sb="2" eb="4">
      <t>ダイガク</t>
    </rPh>
    <rPh sb="4" eb="7">
      <t>ダイガクイン</t>
    </rPh>
    <rPh sb="7" eb="9">
      <t>イケイ</t>
    </rPh>
    <rPh sb="9" eb="11">
      <t>カガク</t>
    </rPh>
    <rPh sb="11" eb="14">
      <t>ケンキュウカ</t>
    </rPh>
    <phoneticPr fontId="7"/>
  </si>
  <si>
    <t>北海道大学医学部保健学科</t>
    <rPh sb="5" eb="7">
      <t>イガク</t>
    </rPh>
    <rPh sb="7" eb="8">
      <t>ブ</t>
    </rPh>
    <rPh sb="8" eb="10">
      <t>ホケン</t>
    </rPh>
    <rPh sb="10" eb="12">
      <t>ガッカ</t>
    </rPh>
    <phoneticPr fontId="7"/>
  </si>
  <si>
    <t>三重大学大学院医学系研究科看護学専攻</t>
    <rPh sb="0" eb="2">
      <t>ミエ</t>
    </rPh>
    <rPh sb="2" eb="4">
      <t>ダイガク</t>
    </rPh>
    <rPh sb="4" eb="7">
      <t>ダイガクイン</t>
    </rPh>
    <rPh sb="7" eb="9">
      <t>イガク</t>
    </rPh>
    <rPh sb="9" eb="10">
      <t>ケイ</t>
    </rPh>
    <rPh sb="10" eb="13">
      <t>ケンキュウカ</t>
    </rPh>
    <rPh sb="13" eb="16">
      <t>カンゴガク</t>
    </rPh>
    <rPh sb="16" eb="18">
      <t>センコウ</t>
    </rPh>
    <phoneticPr fontId="8"/>
  </si>
  <si>
    <t>山梨大学医学部看護学科</t>
    <rPh sb="0" eb="2">
      <t>ヤマナシ</t>
    </rPh>
    <rPh sb="2" eb="4">
      <t>ダイガク</t>
    </rPh>
    <rPh sb="4" eb="6">
      <t>イガク</t>
    </rPh>
    <rPh sb="6" eb="7">
      <t>ブ</t>
    </rPh>
    <rPh sb="7" eb="9">
      <t>カンゴ</t>
    </rPh>
    <rPh sb="9" eb="11">
      <t>ガッカ</t>
    </rPh>
    <phoneticPr fontId="7"/>
  </si>
  <si>
    <t>国立大学法人琉球大学医学部保健学科</t>
    <rPh sb="0" eb="2">
      <t>コクリツ</t>
    </rPh>
    <rPh sb="2" eb="4">
      <t>ダイガク</t>
    </rPh>
    <rPh sb="4" eb="6">
      <t>ホウジン</t>
    </rPh>
    <phoneticPr fontId="8"/>
  </si>
  <si>
    <t>公立大学法人青森県立保健大学健康科学部看護学科</t>
    <rPh sb="0" eb="2">
      <t>コウリツ</t>
    </rPh>
    <rPh sb="2" eb="4">
      <t>ダイガク</t>
    </rPh>
    <rPh sb="4" eb="6">
      <t>ホウジン</t>
    </rPh>
    <phoneticPr fontId="7"/>
  </si>
  <si>
    <t>愛媛県立医療技術大学保健科学部看護学科</t>
    <rPh sb="0" eb="4">
      <t>エヒメケンリツ</t>
    </rPh>
    <rPh sb="4" eb="6">
      <t>イリョウ</t>
    </rPh>
    <rPh sb="6" eb="8">
      <t>ギジュツ</t>
    </rPh>
    <rPh sb="8" eb="10">
      <t>ダイガク</t>
    </rPh>
    <rPh sb="10" eb="12">
      <t>ホケン</t>
    </rPh>
    <rPh sb="12" eb="14">
      <t>カガク</t>
    </rPh>
    <rPh sb="14" eb="15">
      <t>ブ</t>
    </rPh>
    <rPh sb="15" eb="17">
      <t>カンゴ</t>
    </rPh>
    <rPh sb="17" eb="19">
      <t>ガッカ</t>
    </rPh>
    <phoneticPr fontId="7"/>
  </si>
  <si>
    <t>公立大学法人大分県立看護科学大学看護学部看護学科</t>
    <rPh sb="0" eb="2">
      <t>コウリツ</t>
    </rPh>
    <rPh sb="2" eb="4">
      <t>ダイガク</t>
    </rPh>
    <rPh sb="4" eb="6">
      <t>ホウジン</t>
    </rPh>
    <phoneticPr fontId="7"/>
  </si>
  <si>
    <t>大阪公立大学看護学部</t>
  </si>
  <si>
    <t>公立大学法人神奈川県立保健福祉大学保健福祉学部看護学科</t>
    <rPh sb="0" eb="2">
      <t>コウリツ</t>
    </rPh>
    <rPh sb="2" eb="4">
      <t>ダイガク</t>
    </rPh>
    <rPh sb="4" eb="6">
      <t>ホウジン</t>
    </rPh>
    <phoneticPr fontId="7"/>
  </si>
  <si>
    <t>県立広島大学保健福祉学部保健福祉学科看護学コース</t>
    <rPh sb="12" eb="18">
      <t>ホケンフクシガッカ</t>
    </rPh>
    <phoneticPr fontId="12"/>
  </si>
  <si>
    <t>公立大学法人埼玉県立大学保健医療福祉学部看護学科</t>
    <rPh sb="0" eb="2">
      <t>コウリツ</t>
    </rPh>
    <rPh sb="2" eb="4">
      <t>ダイガク</t>
    </rPh>
    <rPh sb="4" eb="6">
      <t>ホウジン</t>
    </rPh>
    <phoneticPr fontId="7"/>
  </si>
  <si>
    <t>公立大学法人滋賀県立大学人間看護学部人間看護学科</t>
    <rPh sb="0" eb="2">
      <t>コウリツ</t>
    </rPh>
    <rPh sb="2" eb="4">
      <t>ダイガク</t>
    </rPh>
    <rPh sb="4" eb="6">
      <t>ホウジン</t>
    </rPh>
    <phoneticPr fontId="8"/>
  </si>
  <si>
    <t>静岡県公立大学法人静岡県立大学看護学部</t>
    <rPh sb="0" eb="3">
      <t>シズオカケン</t>
    </rPh>
    <rPh sb="3" eb="5">
      <t>コウリツ</t>
    </rPh>
    <rPh sb="5" eb="7">
      <t>ダイガク</t>
    </rPh>
    <rPh sb="7" eb="9">
      <t>ホウジン</t>
    </rPh>
    <phoneticPr fontId="7"/>
  </si>
  <si>
    <t>福井県立大学看護福祉学部看護学科</t>
    <rPh sb="0" eb="2">
      <t>フクイ</t>
    </rPh>
    <rPh sb="2" eb="4">
      <t>ケンリツ</t>
    </rPh>
    <rPh sb="4" eb="6">
      <t>ダイガク</t>
    </rPh>
    <rPh sb="6" eb="8">
      <t>カンゴ</t>
    </rPh>
    <rPh sb="8" eb="10">
      <t>フクシ</t>
    </rPh>
    <rPh sb="10" eb="12">
      <t>ガクブ</t>
    </rPh>
    <rPh sb="12" eb="14">
      <t>カンゴ</t>
    </rPh>
    <rPh sb="14" eb="16">
      <t>ガッカ</t>
    </rPh>
    <phoneticPr fontId="7"/>
  </si>
  <si>
    <t>公立大学法人福岡県立大学看護学部看護学科</t>
    <rPh sb="0" eb="2">
      <t>コウリツ</t>
    </rPh>
    <rPh sb="2" eb="4">
      <t>ダイガク</t>
    </rPh>
    <rPh sb="4" eb="6">
      <t>ホウジン</t>
    </rPh>
    <phoneticPr fontId="7"/>
  </si>
  <si>
    <t>公立大学法人宮城大学看護学群看護学類</t>
    <rPh sb="0" eb="2">
      <t>コウリツ</t>
    </rPh>
    <rPh sb="2" eb="4">
      <t>ダイガク</t>
    </rPh>
    <rPh sb="4" eb="6">
      <t>ホウジン</t>
    </rPh>
    <rPh sb="10" eb="12">
      <t>カンゴ</t>
    </rPh>
    <rPh sb="12" eb="13">
      <t>ガク</t>
    </rPh>
    <rPh sb="13" eb="14">
      <t>グン</t>
    </rPh>
    <rPh sb="14" eb="16">
      <t>カンゴ</t>
    </rPh>
    <rPh sb="16" eb="17">
      <t>ガク</t>
    </rPh>
    <rPh sb="17" eb="18">
      <t>ルイ</t>
    </rPh>
    <phoneticPr fontId="7"/>
  </si>
  <si>
    <t>公立大学法人山口県立大学看護栄養学部看護学科</t>
    <rPh sb="0" eb="2">
      <t>コウリツ</t>
    </rPh>
    <rPh sb="2" eb="4">
      <t>ダイガク</t>
    </rPh>
    <rPh sb="4" eb="6">
      <t>ホウジン</t>
    </rPh>
    <phoneticPr fontId="8"/>
  </si>
  <si>
    <t>公立大学法人横浜市立大学医学部看護学科</t>
    <rPh sb="0" eb="2">
      <t>コウリツ</t>
    </rPh>
    <rPh sb="2" eb="4">
      <t>ダイガク</t>
    </rPh>
    <rPh sb="4" eb="6">
      <t>ホウジン</t>
    </rPh>
    <rPh sb="6" eb="8">
      <t>ヨコハマ</t>
    </rPh>
    <phoneticPr fontId="7"/>
  </si>
  <si>
    <t>新見公立大学健康科学部看護学科</t>
    <rPh sb="6" eb="8">
      <t>ケンコウ</t>
    </rPh>
    <rPh sb="8" eb="11">
      <t>カガクブ</t>
    </rPh>
    <phoneticPr fontId="7"/>
  </si>
  <si>
    <t>公立大学法人名桜大学人間健康学部看護学科</t>
  </si>
  <si>
    <t>島根県立大学看護栄養学部看護学科</t>
    <rPh sb="8" eb="10">
      <t>エイヨウ</t>
    </rPh>
    <phoneticPr fontId="7"/>
  </si>
  <si>
    <t>敦賀市立看護大学看護学部看護学科</t>
    <rPh sb="0" eb="4">
      <t>ツルガシリツ</t>
    </rPh>
    <rPh sb="4" eb="6">
      <t>カンゴ</t>
    </rPh>
    <rPh sb="6" eb="8">
      <t>ダイガク</t>
    </rPh>
    <rPh sb="8" eb="10">
      <t>カンゴ</t>
    </rPh>
    <rPh sb="10" eb="12">
      <t>ガクブ</t>
    </rPh>
    <rPh sb="12" eb="14">
      <t>カンゴ</t>
    </rPh>
    <rPh sb="14" eb="16">
      <t>ガッカ</t>
    </rPh>
    <phoneticPr fontId="7"/>
  </si>
  <si>
    <t>公立大学法人富山県立大学看護学部看護学科</t>
    <rPh sb="0" eb="2">
      <t>コウリツ</t>
    </rPh>
    <rPh sb="2" eb="4">
      <t>ダイガク</t>
    </rPh>
    <rPh sb="4" eb="6">
      <t>ホウジン</t>
    </rPh>
    <phoneticPr fontId="11"/>
  </si>
  <si>
    <t>川崎市立看護大学看護学部看護学科</t>
  </si>
  <si>
    <t>川崎医療福祉大学保健看護学部保健看護学科</t>
    <rPh sb="8" eb="10">
      <t>ホケン</t>
    </rPh>
    <rPh sb="10" eb="12">
      <t>カンゴ</t>
    </rPh>
    <rPh sb="12" eb="14">
      <t>ガクブ</t>
    </rPh>
    <rPh sb="14" eb="16">
      <t>ホケン</t>
    </rPh>
    <rPh sb="16" eb="18">
      <t>カンゴ</t>
    </rPh>
    <rPh sb="18" eb="20">
      <t>ガッカ</t>
    </rPh>
    <phoneticPr fontId="7"/>
  </si>
  <si>
    <t>岐阜医療科学大学看護学部看護学科</t>
    <rPh sb="8" eb="10">
      <t>カンゴ</t>
    </rPh>
    <rPh sb="10" eb="12">
      <t>ガクブ</t>
    </rPh>
    <phoneticPr fontId="7"/>
  </si>
  <si>
    <t>九州看護福祉大学看護福祉学部看護学科</t>
    <rPh sb="8" eb="10">
      <t>カンゴ</t>
    </rPh>
    <rPh sb="10" eb="14">
      <t>フクシガクブ</t>
    </rPh>
    <rPh sb="14" eb="18">
      <t>カンゴガッカ</t>
    </rPh>
    <phoneticPr fontId="12"/>
  </si>
  <si>
    <t>群馬パース大学看護学部看護学科</t>
  </si>
  <si>
    <t>慶應義塾大学看護医療学部看護学科</t>
  </si>
  <si>
    <t>国際医療福祉大学保健医療学部看護学科</t>
    <rPh sb="10" eb="12">
      <t>イリョウ</t>
    </rPh>
    <phoneticPr fontId="7"/>
  </si>
  <si>
    <t>順天堂大学医療看護学部看護学科</t>
    <rPh sb="0" eb="3">
      <t>ジュンテンドウ</t>
    </rPh>
    <rPh sb="3" eb="5">
      <t>ダイガク</t>
    </rPh>
    <rPh sb="5" eb="7">
      <t>イリョウ</t>
    </rPh>
    <rPh sb="7" eb="9">
      <t>カンゴ</t>
    </rPh>
    <rPh sb="9" eb="10">
      <t>ガク</t>
    </rPh>
    <rPh sb="10" eb="11">
      <t>ブ</t>
    </rPh>
    <rPh sb="11" eb="13">
      <t>カンゴ</t>
    </rPh>
    <rPh sb="13" eb="15">
      <t>ガッカ</t>
    </rPh>
    <phoneticPr fontId="8"/>
  </si>
  <si>
    <t>聖路加国際大学看護学部看護学科</t>
    <rPh sb="3" eb="5">
      <t>コクサイ</t>
    </rPh>
    <phoneticPr fontId="7"/>
  </si>
  <si>
    <t>東海大学医学部看護学科</t>
    <rPh sb="4" eb="5">
      <t>イ</t>
    </rPh>
    <phoneticPr fontId="7"/>
  </si>
  <si>
    <t>新潟医療福祉大学看護学部看護学科</t>
    <rPh sb="8" eb="10">
      <t>カンゴ</t>
    </rPh>
    <rPh sb="10" eb="12">
      <t>ガクブ</t>
    </rPh>
    <phoneticPr fontId="7"/>
  </si>
  <si>
    <t>日本赤十字北海道看護大学看護学部看護学科</t>
    <rPh sb="12" eb="14">
      <t>カンゴ</t>
    </rPh>
    <rPh sb="14" eb="15">
      <t>ガク</t>
    </rPh>
    <rPh sb="15" eb="16">
      <t>ブ</t>
    </rPh>
    <rPh sb="16" eb="18">
      <t>カンゴ</t>
    </rPh>
    <rPh sb="18" eb="20">
      <t>ガッカ</t>
    </rPh>
    <phoneticPr fontId="7"/>
  </si>
  <si>
    <t>兵庫大学看護学部看護学科</t>
    <rPh sb="4" eb="6">
      <t>カンゴ</t>
    </rPh>
    <phoneticPr fontId="8"/>
  </si>
  <si>
    <t>藤田医科大学保健衛生学部看護学科</t>
    <rPh sb="2" eb="4">
      <t>イカ</t>
    </rPh>
    <rPh sb="6" eb="8">
      <t>ホケン</t>
    </rPh>
    <rPh sb="8" eb="10">
      <t>エイセイ</t>
    </rPh>
    <phoneticPr fontId="7"/>
  </si>
  <si>
    <t>兵庫医科大学看護学部看護学科</t>
  </si>
  <si>
    <t>宇部フロンティア大学看護学部看護学科</t>
  </si>
  <si>
    <t>三育学院大学看護学部看護学科</t>
    <rPh sb="10" eb="12">
      <t>カンゴ</t>
    </rPh>
    <rPh sb="12" eb="14">
      <t>ガッカ</t>
    </rPh>
    <phoneticPr fontId="7"/>
  </si>
  <si>
    <t>福岡国際医療福祉大学看護学部看護学科</t>
    <rPh sb="0" eb="2">
      <t>フクオカ</t>
    </rPh>
    <rPh sb="14" eb="16">
      <t>カンゴ</t>
    </rPh>
    <rPh sb="16" eb="18">
      <t>ガッカ</t>
    </rPh>
    <phoneticPr fontId="5"/>
  </si>
  <si>
    <t>山陽学園大学看護学部看護学科</t>
    <rPh sb="0" eb="2">
      <t>サンヨウ</t>
    </rPh>
    <rPh sb="2" eb="4">
      <t>ガクエン</t>
    </rPh>
    <rPh sb="4" eb="6">
      <t>ダイガク</t>
    </rPh>
    <rPh sb="6" eb="8">
      <t>カンゴ</t>
    </rPh>
    <rPh sb="8" eb="10">
      <t>ガクブ</t>
    </rPh>
    <rPh sb="10" eb="12">
      <t>カンゴ</t>
    </rPh>
    <rPh sb="12" eb="14">
      <t>ガッカ</t>
    </rPh>
    <phoneticPr fontId="7"/>
  </si>
  <si>
    <t>日本赤十字秋田看護大学看護学部看護学科</t>
    <rPh sb="11" eb="19">
      <t>カンゴガクブカンゴガッカ</t>
    </rPh>
    <phoneticPr fontId="7"/>
  </si>
  <si>
    <t>中京学院大学看護学部看護学科</t>
    <rPh sb="10" eb="12">
      <t>カンゴ</t>
    </rPh>
    <rPh sb="12" eb="14">
      <t>ガッカ</t>
    </rPh>
    <phoneticPr fontId="8"/>
  </si>
  <si>
    <t>大阪医科薬科大学看護学部看護学科</t>
    <rPh sb="4" eb="6">
      <t>ヤッカ</t>
    </rPh>
    <phoneticPr fontId="12"/>
  </si>
  <si>
    <t>梅花女子大学看護保健学部看護学科</t>
    <rPh sb="8" eb="10">
      <t>ホケン</t>
    </rPh>
    <phoneticPr fontId="7"/>
  </si>
  <si>
    <t>森ノ宮医療大学看護学部看護学科</t>
  </si>
  <si>
    <t>関西国際大学保健医療学部看護学科</t>
    <rPh sb="0" eb="2">
      <t>カンサイ</t>
    </rPh>
    <rPh sb="2" eb="4">
      <t>コクサイ</t>
    </rPh>
    <rPh sb="4" eb="6">
      <t>ダイガク</t>
    </rPh>
    <phoneticPr fontId="7"/>
  </si>
  <si>
    <t>関東学院大学看護学部看護学科</t>
    <rPh sb="0" eb="2">
      <t>カントウ</t>
    </rPh>
    <rPh sb="2" eb="5">
      <t>ガクインダイ</t>
    </rPh>
    <rPh sb="5" eb="6">
      <t>ガク</t>
    </rPh>
    <rPh sb="10" eb="12">
      <t>カンゴ</t>
    </rPh>
    <rPh sb="12" eb="14">
      <t>ガッカ</t>
    </rPh>
    <phoneticPr fontId="7"/>
  </si>
  <si>
    <t>共立女子大学看護学部看護学科</t>
    <rPh sb="0" eb="2">
      <t>キョウリツ</t>
    </rPh>
    <rPh sb="2" eb="4">
      <t>ジョシ</t>
    </rPh>
    <rPh sb="4" eb="6">
      <t>ダイガク</t>
    </rPh>
    <phoneticPr fontId="7"/>
  </si>
  <si>
    <t>札幌保健医療大学保健医療学部看護学科</t>
    <rPh sb="0" eb="2">
      <t>サッポロ</t>
    </rPh>
    <rPh sb="2" eb="4">
      <t>ホケン</t>
    </rPh>
    <rPh sb="4" eb="6">
      <t>イリョウ</t>
    </rPh>
    <rPh sb="6" eb="8">
      <t>ダイガク</t>
    </rPh>
    <rPh sb="8" eb="10">
      <t>ホケン</t>
    </rPh>
    <rPh sb="10" eb="12">
      <t>イリョウ</t>
    </rPh>
    <phoneticPr fontId="7"/>
  </si>
  <si>
    <t>創価大学看護学部看護学科</t>
    <rPh sb="0" eb="2">
      <t>ソウカ</t>
    </rPh>
    <rPh sb="2" eb="4">
      <t>ダイガク</t>
    </rPh>
    <phoneticPr fontId="7"/>
  </si>
  <si>
    <t>帝京平成大学健康医療スポーツ学部看護学科</t>
    <rPh sb="6" eb="8">
      <t>ケンコウ</t>
    </rPh>
    <rPh sb="8" eb="10">
      <t>イリョウ</t>
    </rPh>
    <rPh sb="14" eb="16">
      <t>ガクブ</t>
    </rPh>
    <rPh sb="16" eb="18">
      <t>カンゴ</t>
    </rPh>
    <rPh sb="18" eb="20">
      <t>ガッカ</t>
    </rPh>
    <phoneticPr fontId="7"/>
  </si>
  <si>
    <t>東京医科大学医学部看護学科</t>
    <rPh sb="0" eb="2">
      <t>トウキョウ</t>
    </rPh>
    <rPh sb="2" eb="4">
      <t>イカ</t>
    </rPh>
    <rPh sb="4" eb="6">
      <t>ダイガク</t>
    </rPh>
    <phoneticPr fontId="7"/>
  </si>
  <si>
    <t>常葉大学健康科学部看護学科</t>
    <rPh sb="0" eb="2">
      <t>トコハ</t>
    </rPh>
    <rPh sb="2" eb="4">
      <t>ダイガク</t>
    </rPh>
    <phoneticPr fontId="7"/>
  </si>
  <si>
    <t>青森中央学院大学看護学部看護学科</t>
    <rPh sb="0" eb="2">
      <t>アオモリ</t>
    </rPh>
    <rPh sb="2" eb="4">
      <t>チュウオウ</t>
    </rPh>
    <rPh sb="4" eb="6">
      <t>ガクイン</t>
    </rPh>
    <rPh sb="6" eb="8">
      <t>ダイガク</t>
    </rPh>
    <rPh sb="8" eb="10">
      <t>カンゴ</t>
    </rPh>
    <rPh sb="10" eb="12">
      <t>ガクブ</t>
    </rPh>
    <rPh sb="12" eb="14">
      <t>カンゴ</t>
    </rPh>
    <rPh sb="14" eb="16">
      <t>ガッカ</t>
    </rPh>
    <phoneticPr fontId="10"/>
  </si>
  <si>
    <t>朝日大学保健医療学部看護学科</t>
    <rPh sb="0" eb="2">
      <t>アサヒ</t>
    </rPh>
    <rPh sb="2" eb="4">
      <t>ダイガク</t>
    </rPh>
    <phoneticPr fontId="10"/>
  </si>
  <si>
    <t>足利大学看護学部看護学科</t>
    <rPh sb="0" eb="2">
      <t>アシカガ</t>
    </rPh>
    <rPh sb="2" eb="4">
      <t>ダイガク</t>
    </rPh>
    <rPh sb="4" eb="6">
      <t>カンゴ</t>
    </rPh>
    <rPh sb="6" eb="8">
      <t>ガクブ</t>
    </rPh>
    <rPh sb="8" eb="10">
      <t>カンゴ</t>
    </rPh>
    <rPh sb="10" eb="12">
      <t>ガッカ</t>
    </rPh>
    <phoneticPr fontId="10"/>
  </si>
  <si>
    <t>鈴鹿医療科学大学看護学部看護学科</t>
    <rPh sb="0" eb="2">
      <t>スズカ</t>
    </rPh>
    <rPh sb="2" eb="4">
      <t>イリョウ</t>
    </rPh>
    <rPh sb="4" eb="6">
      <t>カガク</t>
    </rPh>
    <rPh sb="6" eb="8">
      <t>ダイガク</t>
    </rPh>
    <phoneticPr fontId="10"/>
  </si>
  <si>
    <t>千葉科学大学看護学部看護学科</t>
    <rPh sb="0" eb="2">
      <t>チバ</t>
    </rPh>
    <rPh sb="2" eb="4">
      <t>カガク</t>
    </rPh>
    <rPh sb="4" eb="6">
      <t>ダイガク</t>
    </rPh>
    <rPh sb="10" eb="12">
      <t>カンゴ</t>
    </rPh>
    <rPh sb="12" eb="14">
      <t>ガッカ</t>
    </rPh>
    <phoneticPr fontId="10"/>
  </si>
  <si>
    <t>中部学院大学看護リハビリテーション学部看護学科</t>
    <rPh sb="0" eb="2">
      <t>チュウブ</t>
    </rPh>
    <rPh sb="2" eb="4">
      <t>ガクイン</t>
    </rPh>
    <rPh sb="4" eb="6">
      <t>ダイガク</t>
    </rPh>
    <phoneticPr fontId="10"/>
  </si>
  <si>
    <t>東京家政大学健康科学部看護学科</t>
    <rPh sb="0" eb="2">
      <t>トウキョウ</t>
    </rPh>
    <rPh sb="2" eb="4">
      <t>カセイ</t>
    </rPh>
    <rPh sb="4" eb="6">
      <t>ダイガク</t>
    </rPh>
    <rPh sb="6" eb="8">
      <t>ケンコウ</t>
    </rPh>
    <rPh sb="8" eb="11">
      <t>カガクブ</t>
    </rPh>
    <phoneticPr fontId="10"/>
  </si>
  <si>
    <t>奈良学園大学保健医療学部看護学科</t>
    <rPh sb="0" eb="2">
      <t>ナラ</t>
    </rPh>
    <rPh sb="2" eb="4">
      <t>ガクエン</t>
    </rPh>
    <rPh sb="4" eb="6">
      <t>ダイガク</t>
    </rPh>
    <rPh sb="6" eb="8">
      <t>ホケン</t>
    </rPh>
    <rPh sb="8" eb="10">
      <t>イリョウ</t>
    </rPh>
    <rPh sb="10" eb="12">
      <t>ガクブ</t>
    </rPh>
    <rPh sb="12" eb="14">
      <t>カンゴ</t>
    </rPh>
    <rPh sb="14" eb="16">
      <t>ガッカ</t>
    </rPh>
    <phoneticPr fontId="10"/>
  </si>
  <si>
    <t>日本医療大学保健医療学部看護学科</t>
    <rPh sb="0" eb="2">
      <t>ニホン</t>
    </rPh>
    <rPh sb="2" eb="4">
      <t>イリョウ</t>
    </rPh>
    <rPh sb="4" eb="6">
      <t>ダイガク</t>
    </rPh>
    <phoneticPr fontId="10"/>
  </si>
  <si>
    <t>文京学院大学保健医療技術学部看護学科</t>
    <rPh sb="0" eb="6">
      <t>ブンキョウガクインダイガクガクインダイガク</t>
    </rPh>
    <phoneticPr fontId="10"/>
  </si>
  <si>
    <t>北海道科学大学保健医療学部看護学科</t>
    <rPh sb="0" eb="3">
      <t>ホッカイドウ</t>
    </rPh>
    <rPh sb="3" eb="5">
      <t>カガク</t>
    </rPh>
    <rPh sb="5" eb="7">
      <t>ダイガク</t>
    </rPh>
    <phoneticPr fontId="10"/>
  </si>
  <si>
    <t>安田女子大学看護学部看護学科</t>
    <rPh sb="0" eb="2">
      <t>ヤスダ</t>
    </rPh>
    <rPh sb="2" eb="4">
      <t>ジョシ</t>
    </rPh>
    <rPh sb="4" eb="6">
      <t>ダイガク</t>
    </rPh>
    <rPh sb="6" eb="8">
      <t>カンゴ</t>
    </rPh>
    <rPh sb="8" eb="10">
      <t>ガクブ</t>
    </rPh>
    <rPh sb="10" eb="12">
      <t>カンゴ</t>
    </rPh>
    <rPh sb="12" eb="14">
      <t>ガッカ</t>
    </rPh>
    <phoneticPr fontId="10"/>
  </si>
  <si>
    <t>帝京大学福岡医療技術学部看護学科</t>
    <rPh sb="0" eb="2">
      <t>テイキョウ</t>
    </rPh>
    <rPh sb="2" eb="4">
      <t>ダイガク</t>
    </rPh>
    <rPh sb="4" eb="6">
      <t>フクオカ</t>
    </rPh>
    <rPh sb="6" eb="8">
      <t>イリョウ</t>
    </rPh>
    <rPh sb="8" eb="10">
      <t>ギジュツ</t>
    </rPh>
    <rPh sb="10" eb="12">
      <t>ガクブ</t>
    </rPh>
    <rPh sb="12" eb="14">
      <t>カンゴ</t>
    </rPh>
    <rPh sb="14" eb="16">
      <t>ガッカ</t>
    </rPh>
    <phoneticPr fontId="10"/>
  </si>
  <si>
    <t>京都看護大学看護学部看護学科</t>
    <rPh sb="0" eb="2">
      <t>キョウト</t>
    </rPh>
    <rPh sb="2" eb="4">
      <t>カンゴ</t>
    </rPh>
    <rPh sb="4" eb="6">
      <t>ダイガク</t>
    </rPh>
    <rPh sb="6" eb="8">
      <t>カンゴ</t>
    </rPh>
    <rPh sb="8" eb="10">
      <t>ガクブ</t>
    </rPh>
    <rPh sb="10" eb="12">
      <t>カンゴ</t>
    </rPh>
    <rPh sb="12" eb="14">
      <t>ガッカ</t>
    </rPh>
    <phoneticPr fontId="10"/>
  </si>
  <si>
    <t>聖徳大学看護学部看護学科</t>
    <rPh sb="0" eb="2">
      <t>セイトク</t>
    </rPh>
    <rPh sb="2" eb="4">
      <t>ダイガク</t>
    </rPh>
    <rPh sb="4" eb="6">
      <t>カンゴ</t>
    </rPh>
    <rPh sb="6" eb="8">
      <t>ガクブ</t>
    </rPh>
    <rPh sb="8" eb="10">
      <t>カンゴ</t>
    </rPh>
    <rPh sb="10" eb="12">
      <t>ガッカ</t>
    </rPh>
    <phoneticPr fontId="10"/>
  </si>
  <si>
    <t>岐阜聖徳学園大学看護学部看護学科</t>
    <rPh sb="0" eb="2">
      <t>ギフ</t>
    </rPh>
    <rPh sb="2" eb="4">
      <t>セイトク</t>
    </rPh>
    <rPh sb="4" eb="6">
      <t>ガクエン</t>
    </rPh>
    <rPh sb="6" eb="8">
      <t>ダイガク</t>
    </rPh>
    <phoneticPr fontId="7"/>
  </si>
  <si>
    <t>京都先端科学大学健康医療学部看護学科</t>
    <rPh sb="0" eb="2">
      <t>キョウト</t>
    </rPh>
    <rPh sb="2" eb="4">
      <t>センタン</t>
    </rPh>
    <rPh sb="4" eb="6">
      <t>カガク</t>
    </rPh>
    <rPh sb="6" eb="8">
      <t>ダイガク</t>
    </rPh>
    <phoneticPr fontId="7"/>
  </si>
  <si>
    <t>金城大学看護学部看護学科</t>
    <rPh sb="0" eb="4">
      <t>キンジョウダイガク</t>
    </rPh>
    <phoneticPr fontId="7"/>
  </si>
  <si>
    <t>神戸女子大学看護学部看護学科</t>
    <rPh sb="0" eb="2">
      <t>コウベ</t>
    </rPh>
    <rPh sb="2" eb="4">
      <t>ジョシ</t>
    </rPh>
    <rPh sb="4" eb="6">
      <t>ダイガク</t>
    </rPh>
    <phoneticPr fontId="7"/>
  </si>
  <si>
    <t>四條畷学園大学看護学部看護学科</t>
    <rPh sb="0" eb="3">
      <t>シジョウナワテ</t>
    </rPh>
    <rPh sb="3" eb="5">
      <t>ガクエン</t>
    </rPh>
    <rPh sb="5" eb="7">
      <t>ダイガク</t>
    </rPh>
    <phoneticPr fontId="7"/>
  </si>
  <si>
    <t>湘南医療大学保健医療学部看護学科</t>
    <rPh sb="0" eb="2">
      <t>ショウナン</t>
    </rPh>
    <rPh sb="2" eb="4">
      <t>イリョウ</t>
    </rPh>
    <rPh sb="4" eb="6">
      <t>ダイガク</t>
    </rPh>
    <phoneticPr fontId="7"/>
  </si>
  <si>
    <t>東京純心大学看護学部看護学科</t>
    <rPh sb="0" eb="2">
      <t>トウキョウ</t>
    </rPh>
    <rPh sb="2" eb="4">
      <t>ジュンシン</t>
    </rPh>
    <rPh sb="4" eb="6">
      <t>ダイガク</t>
    </rPh>
    <phoneticPr fontId="7"/>
  </si>
  <si>
    <t>同志社女子大学看護学部看護学科</t>
    <rPh sb="0" eb="3">
      <t>ドウシシャ</t>
    </rPh>
    <rPh sb="3" eb="5">
      <t>ジョシ</t>
    </rPh>
    <rPh sb="5" eb="7">
      <t>ダイガク</t>
    </rPh>
    <phoneticPr fontId="7"/>
  </si>
  <si>
    <t>日本福祉大学看護学部看護学科</t>
    <rPh sb="0" eb="2">
      <t>ニホン</t>
    </rPh>
    <rPh sb="2" eb="4">
      <t>フクシ</t>
    </rPh>
    <rPh sb="4" eb="6">
      <t>ダイガク</t>
    </rPh>
    <phoneticPr fontId="7"/>
  </si>
  <si>
    <t>人間環境大学看護学部看護学科</t>
    <rPh sb="0" eb="2">
      <t>ニンゲン</t>
    </rPh>
    <rPh sb="2" eb="4">
      <t>カンキョウ</t>
    </rPh>
    <rPh sb="4" eb="6">
      <t>ダイガク</t>
    </rPh>
    <phoneticPr fontId="7"/>
  </si>
  <si>
    <t>武庫川女子大学看護学部看護学科</t>
    <rPh sb="0" eb="3">
      <t>ムコガワ</t>
    </rPh>
    <rPh sb="3" eb="5">
      <t>ジョシ</t>
    </rPh>
    <rPh sb="5" eb="7">
      <t>ダイガク</t>
    </rPh>
    <phoneticPr fontId="7"/>
  </si>
  <si>
    <t>人間環境大学松山看護学部看護学科</t>
    <rPh sb="0" eb="2">
      <t>ニンゲン</t>
    </rPh>
    <rPh sb="2" eb="4">
      <t>カンキョウ</t>
    </rPh>
    <rPh sb="4" eb="6">
      <t>ダイガク</t>
    </rPh>
    <rPh sb="6" eb="8">
      <t>マツヤマ</t>
    </rPh>
    <rPh sb="8" eb="10">
      <t>カンゴ</t>
    </rPh>
    <rPh sb="10" eb="12">
      <t>ガクブ</t>
    </rPh>
    <rPh sb="12" eb="14">
      <t>カンゴ</t>
    </rPh>
    <rPh sb="14" eb="16">
      <t>ガッカ</t>
    </rPh>
    <phoneticPr fontId="1"/>
  </si>
  <si>
    <t>関西医科大学看護学部看護学科</t>
    <rPh sb="6" eb="8">
      <t>カンゴ</t>
    </rPh>
    <rPh sb="8" eb="10">
      <t>ガクブ</t>
    </rPh>
    <rPh sb="10" eb="12">
      <t>カンゴ</t>
    </rPh>
    <rPh sb="12" eb="14">
      <t>ガッカ</t>
    </rPh>
    <phoneticPr fontId="7"/>
  </si>
  <si>
    <t>大東文化大学スポーツ・健康科学部看護学科</t>
    <rPh sb="11" eb="13">
      <t>ケンコウ</t>
    </rPh>
    <rPh sb="13" eb="16">
      <t>カガクブ</t>
    </rPh>
    <rPh sb="16" eb="18">
      <t>カンゴ</t>
    </rPh>
    <rPh sb="18" eb="20">
      <t>ガッカ</t>
    </rPh>
    <phoneticPr fontId="7"/>
  </si>
  <si>
    <t>東京医療保健大学千葉看護学部看護学科</t>
    <rPh sb="8" eb="10">
      <t>チバ</t>
    </rPh>
    <rPh sb="10" eb="12">
      <t>カンゴ</t>
    </rPh>
    <rPh sb="12" eb="13">
      <t>ガク</t>
    </rPh>
    <rPh sb="13" eb="14">
      <t>ブ</t>
    </rPh>
    <rPh sb="14" eb="16">
      <t>カンゴ</t>
    </rPh>
    <rPh sb="16" eb="18">
      <t>ガッカ</t>
    </rPh>
    <phoneticPr fontId="7"/>
  </si>
  <si>
    <t>東京医療保健大学和歌山看護学部看護学科</t>
    <rPh sb="8" eb="11">
      <t>ワカヤマ</t>
    </rPh>
    <rPh sb="11" eb="13">
      <t>カンゴ</t>
    </rPh>
    <rPh sb="13" eb="14">
      <t>ガク</t>
    </rPh>
    <rPh sb="14" eb="15">
      <t>ブ</t>
    </rPh>
    <rPh sb="15" eb="17">
      <t>カンゴ</t>
    </rPh>
    <rPh sb="17" eb="19">
      <t>ガッカ</t>
    </rPh>
    <phoneticPr fontId="7"/>
  </si>
  <si>
    <t>東都大学幕張ヒューマンケア学部看護学科</t>
    <rPh sb="4" eb="6">
      <t>マクハリ</t>
    </rPh>
    <rPh sb="13" eb="14">
      <t>ガク</t>
    </rPh>
    <rPh sb="14" eb="15">
      <t>ブ</t>
    </rPh>
    <rPh sb="15" eb="17">
      <t>カンゴ</t>
    </rPh>
    <rPh sb="17" eb="19">
      <t>ガッカ</t>
    </rPh>
    <phoneticPr fontId="7"/>
  </si>
  <si>
    <t>常磐大学看護学部看護学科</t>
    <rPh sb="4" eb="6">
      <t>カンゴ</t>
    </rPh>
    <rPh sb="6" eb="7">
      <t>ガク</t>
    </rPh>
    <rPh sb="7" eb="8">
      <t>ブ</t>
    </rPh>
    <rPh sb="8" eb="10">
      <t>カンゴ</t>
    </rPh>
    <rPh sb="10" eb="12">
      <t>ガッカ</t>
    </rPh>
    <phoneticPr fontId="7"/>
  </si>
  <si>
    <t>名古屋学芸大学看護学部看護学科</t>
    <rPh sb="7" eb="9">
      <t>カンゴ</t>
    </rPh>
    <rPh sb="9" eb="11">
      <t>ガクブ</t>
    </rPh>
    <rPh sb="11" eb="13">
      <t>カンゴ</t>
    </rPh>
    <rPh sb="13" eb="15">
      <t>ガッカ</t>
    </rPh>
    <phoneticPr fontId="7"/>
  </si>
  <si>
    <t>西九州大学看護学部看護学科</t>
    <rPh sb="5" eb="7">
      <t>カンゴ</t>
    </rPh>
    <rPh sb="7" eb="8">
      <t>ガク</t>
    </rPh>
    <rPh sb="8" eb="9">
      <t>ブ</t>
    </rPh>
    <rPh sb="9" eb="11">
      <t>カンゴ</t>
    </rPh>
    <rPh sb="11" eb="13">
      <t>ガッカ</t>
    </rPh>
    <phoneticPr fontId="7"/>
  </si>
  <si>
    <t>和洋女子大学看護学部看護学科</t>
    <rPh sb="6" eb="8">
      <t>カンゴ</t>
    </rPh>
    <rPh sb="8" eb="9">
      <t>ガク</t>
    </rPh>
    <rPh sb="9" eb="10">
      <t>ブ</t>
    </rPh>
    <rPh sb="10" eb="12">
      <t>カンゴ</t>
    </rPh>
    <rPh sb="12" eb="14">
      <t>ガッカ</t>
    </rPh>
    <phoneticPr fontId="7"/>
  </si>
  <si>
    <t>松蔭大学看護学部看護学科</t>
    <rPh sb="4" eb="6">
      <t>カンゴ</t>
    </rPh>
    <rPh sb="6" eb="8">
      <t>ガクブ</t>
    </rPh>
    <rPh sb="8" eb="10">
      <t>カンゴ</t>
    </rPh>
    <rPh sb="10" eb="12">
      <t>ガッカ</t>
    </rPh>
    <phoneticPr fontId="7"/>
  </si>
  <si>
    <t>岐阜協立大学看護学部看護学科</t>
    <rPh sb="2" eb="4">
      <t>キョウリツ</t>
    </rPh>
    <phoneticPr fontId="6"/>
  </si>
  <si>
    <t>清泉女学院大学看護学部看護学科</t>
    <rPh sb="6" eb="7">
      <t>ガク</t>
    </rPh>
    <phoneticPr fontId="6"/>
  </si>
  <si>
    <t>名古屋女子大学健康科学部看護学科</t>
    <rPh sb="6" eb="7">
      <t>ガク</t>
    </rPh>
    <phoneticPr fontId="6"/>
  </si>
  <si>
    <t>松本看護大学看護学部看護学科</t>
    <rPh sb="6" eb="14">
      <t>カンゴガクブカンゴガッカ</t>
    </rPh>
    <phoneticPr fontId="12"/>
  </si>
  <si>
    <t>大阪信愛学院大学看護学部看護学科</t>
  </si>
  <si>
    <t>金城学院大学看護学部看護学科</t>
  </si>
  <si>
    <t>宝塚医療大学和歌山保健医療学部看護学科</t>
  </si>
  <si>
    <t>令和健康科学大学看護学部看護学科</t>
  </si>
  <si>
    <t>防衛医科大学校医学教育部看護学科</t>
    <rPh sb="0" eb="2">
      <t>ボウエイ</t>
    </rPh>
    <rPh sb="2" eb="4">
      <t>イカ</t>
    </rPh>
    <rPh sb="4" eb="7">
      <t>ダイガッコウ</t>
    </rPh>
    <rPh sb="7" eb="9">
      <t>イガク</t>
    </rPh>
    <rPh sb="9" eb="11">
      <t>キョウイク</t>
    </rPh>
    <rPh sb="11" eb="12">
      <t>ブ</t>
    </rPh>
    <rPh sb="12" eb="14">
      <t>カンゴ</t>
    </rPh>
    <rPh sb="14" eb="16">
      <t>ガッカ</t>
    </rPh>
    <phoneticPr fontId="8"/>
  </si>
  <si>
    <t>自治医科大学看護学部看護学科</t>
    <rPh sb="10" eb="14">
      <t>カンゴガッカ</t>
    </rPh>
    <phoneticPr fontId="5"/>
  </si>
  <si>
    <t>東邦大学看護学部看護学科</t>
    <rPh sb="7" eb="8">
      <t>ブ</t>
    </rPh>
    <rPh sb="8" eb="12">
      <t>カンゴガッカ</t>
    </rPh>
    <phoneticPr fontId="2"/>
  </si>
  <si>
    <t>横浜創英大学看護学部看護学科</t>
    <rPh sb="6" eb="8">
      <t>カンゴ</t>
    </rPh>
    <rPh sb="8" eb="10">
      <t>ガクブ</t>
    </rPh>
    <rPh sb="10" eb="14">
      <t>カンゴガッカ</t>
    </rPh>
    <phoneticPr fontId="2"/>
  </si>
  <si>
    <t>第一薬科大学看護学部看護学科</t>
    <rPh sb="10" eb="14">
      <t>カンゴガッカ</t>
    </rPh>
    <phoneticPr fontId="5"/>
  </si>
  <si>
    <t>大変恐れ入りますが、Ｑ４、Ｑ５、Ｑ６の太枠「看護教員」の合計人数が一致していないため、
最後にもう一度ご確認ください。</t>
    <rPh sb="0" eb="2">
      <t>タイヘン</t>
    </rPh>
    <rPh sb="2" eb="3">
      <t>オソ</t>
    </rPh>
    <rPh sb="4" eb="5">
      <t>イ</t>
    </rPh>
    <rPh sb="44" eb="46">
      <t>サイゴ</t>
    </rPh>
    <rPh sb="49" eb="51">
      <t>イチド</t>
    </rPh>
    <rPh sb="52" eb="54">
      <t>カクニン</t>
    </rPh>
    <phoneticPr fontId="3"/>
  </si>
  <si>
    <t>Ｑ４、Ｑ５、Ｑ６の太枠「看護教員」の合計人数が一致していません!!　人数を再度ご確認ください。</t>
    <rPh sb="23" eb="25">
      <t>イッチ</t>
    </rPh>
    <rPh sb="34" eb="36">
      <t>ニンズウ</t>
    </rPh>
    <rPh sb="37" eb="39">
      <t>サイド</t>
    </rPh>
    <rPh sb="40" eb="42">
      <t>カクニン</t>
    </rPh>
    <phoneticPr fontId="3"/>
  </si>
  <si>
    <r>
      <t xml:space="preserve"> Ｑ８．</t>
    </r>
    <r>
      <rPr>
        <u/>
        <sz val="11"/>
        <color indexed="9"/>
        <rFont val="HGPｺﾞｼｯｸM"/>
        <family val="3"/>
        <charset val="128"/>
      </rPr>
      <t>看護系の修士課程/博士前期課程</t>
    </r>
    <r>
      <rPr>
        <sz val="11"/>
        <color indexed="9"/>
        <rFont val="HGPｺﾞｼｯｸM"/>
        <family val="3"/>
        <charset val="128"/>
      </rPr>
      <t>は完成年次を迎えていますか。〔１つだけ○〕</t>
    </r>
    <phoneticPr fontId="3"/>
  </si>
  <si>
    <r>
      <t xml:space="preserve"> Ｑ９．</t>
    </r>
    <r>
      <rPr>
        <u/>
        <sz val="11"/>
        <color indexed="9"/>
        <rFont val="HGPｺﾞｼｯｸM"/>
        <family val="3"/>
        <charset val="128"/>
      </rPr>
      <t>看護系の博士課程/博士後期課程</t>
    </r>
    <r>
      <rPr>
        <sz val="11"/>
        <color indexed="9"/>
        <rFont val="HGPｺﾞｼｯｸM"/>
        <family val="3"/>
        <charset val="128"/>
      </rPr>
      <t>は完成年次を迎えていますか。〔１つだけ○〕</t>
    </r>
    <phoneticPr fontId="3"/>
  </si>
  <si>
    <t xml:space="preserve"> ナースプラクティショナー課程
  (2) 日本NP教育大学院協議会認定</t>
    <phoneticPr fontId="3"/>
  </si>
  <si>
    <t xml:space="preserve"> ナースプラクティショナー課程
  (1) 日本看護系大学協議会認定</t>
    <phoneticPr fontId="3"/>
  </si>
  <si>
    <r>
      <rPr>
        <sz val="9"/>
        <rFont val="HGPｺﾞｼｯｸM"/>
        <family val="3"/>
        <charset val="128"/>
      </rPr>
      <t>養護教諭</t>
    </r>
    <r>
      <rPr>
        <sz val="10"/>
        <rFont val="HGPｺﾞｼｯｸM"/>
        <family val="3"/>
        <charset val="128"/>
      </rPr>
      <t xml:space="preserve">
一種</t>
    </r>
    <phoneticPr fontId="3"/>
  </si>
  <si>
    <t>専攻科修了</t>
    <phoneticPr fontId="3"/>
  </si>
  <si>
    <t>Ⅲ その他の研究費</t>
    <phoneticPr fontId="3"/>
  </si>
  <si>
    <t>Ⅱ 科学研究費補助金</t>
    <phoneticPr fontId="3"/>
  </si>
  <si>
    <t>Ⅰ 文部科学省</t>
    <phoneticPr fontId="3"/>
  </si>
  <si>
    <t>10．看護関連の研修事業と附属施設について</t>
    <phoneticPr fontId="3"/>
  </si>
  <si>
    <t xml:space="preserve"> Ｇ．養護教諭一種の教育課程がありますか。〔１つだけ○〕</t>
    <rPh sb="3" eb="5">
      <t>ヨウゴ</t>
    </rPh>
    <rPh sb="5" eb="7">
      <t>キョウユ</t>
    </rPh>
    <rPh sb="8" eb="9">
      <t>シュ</t>
    </rPh>
    <rPh sb="10" eb="12">
      <t>キョウイク</t>
    </rPh>
    <rPh sb="12" eb="14">
      <t>カテイ</t>
    </rPh>
    <phoneticPr fontId="3"/>
  </si>
  <si>
    <t xml:space="preserve"> Ｈ．養護教諭一種の１学年の定員数（定員が無い場合は上限を定めている数）についてご記入ください。〔各数値回答〕</t>
    <rPh sb="11" eb="13">
      <t>ガクネン</t>
    </rPh>
    <rPh sb="14" eb="17">
      <t>テイインスウ</t>
    </rPh>
    <rPh sb="36" eb="37">
      <t>インズウ</t>
    </rPh>
    <rPh sb="49" eb="50">
      <t>カク</t>
    </rPh>
    <rPh sb="50" eb="52">
      <t>スウチ</t>
    </rPh>
    <rPh sb="52" eb="54">
      <t>カイトウ</t>
    </rPh>
    <phoneticPr fontId="3"/>
  </si>
  <si>
    <t xml:space="preserve"> Ｉ．養護教諭一種の教育課程に関わる実習で課題や問題がありますか。〔いくつでも○〕</t>
    <phoneticPr fontId="3"/>
  </si>
  <si>
    <t>20．養護教諭一種養成のための実習経費等について</t>
    <rPh sb="15" eb="17">
      <t>ジッシュウ</t>
    </rPh>
    <rPh sb="17" eb="19">
      <t>ケイヒ</t>
    </rPh>
    <rPh sb="19" eb="20">
      <t>トウ</t>
    </rPh>
    <phoneticPr fontId="3"/>
  </si>
  <si>
    <t>養護教諭一種</t>
    <phoneticPr fontId="3"/>
  </si>
  <si>
    <t xml:space="preserve"> 実習担当者実数 ※１</t>
    <phoneticPr fontId="3"/>
  </si>
  <si>
    <r>
      <t xml:space="preserve"> Ａ．</t>
    </r>
    <r>
      <rPr>
        <u/>
        <sz val="11"/>
        <color indexed="9"/>
        <rFont val="HGPｺﾞｼｯｸM"/>
        <family val="3"/>
        <charset val="128"/>
      </rPr>
      <t>養護教諭一種養成実習</t>
    </r>
    <r>
      <rPr>
        <sz val="11"/>
        <color indexed="9"/>
        <rFont val="HGPｺﾞｼｯｸM"/>
        <family val="3"/>
        <charset val="128"/>
      </rPr>
      <t>に関しての正規教員を除く担当者数と勤務日数をご記入ください。〔各数値回答〕</t>
    </r>
    <rPh sb="20" eb="22">
      <t>キョウイン</t>
    </rPh>
    <phoneticPr fontId="3"/>
  </si>
  <si>
    <r>
      <t xml:space="preserve"> Ｂ．</t>
    </r>
    <r>
      <rPr>
        <u/>
        <sz val="11"/>
        <color indexed="9"/>
        <rFont val="HGPｺﾞｼｯｸM"/>
        <family val="3"/>
        <charset val="128"/>
      </rPr>
      <t>養護教諭一種養成実習</t>
    </r>
    <r>
      <rPr>
        <sz val="11"/>
        <color indexed="9"/>
        <rFont val="HGPｺﾞｼｯｸM"/>
        <family val="3"/>
        <charset val="128"/>
      </rPr>
      <t>の経費をご記入ください。〔各数値回答〕</t>
    </r>
    <phoneticPr fontId="3"/>
  </si>
  <si>
    <r>
      <t xml:space="preserve"> Ｃ．</t>
    </r>
    <r>
      <rPr>
        <u/>
        <sz val="11"/>
        <color indexed="9"/>
        <rFont val="HGPｺﾞｼｯｸM"/>
        <family val="3"/>
        <charset val="128"/>
      </rPr>
      <t>養護教諭一種養成実習</t>
    </r>
    <r>
      <rPr>
        <sz val="11"/>
        <color indexed="9"/>
        <rFont val="HGPｺﾞｼｯｸM"/>
        <family val="3"/>
        <charset val="128"/>
      </rPr>
      <t>に対する学生への補助金の有無とその条件についてご記入ください。</t>
    </r>
    <phoneticPr fontId="3"/>
  </si>
  <si>
    <r>
      <t xml:space="preserve"> Ｑ12．看護学系大学院に</t>
    </r>
    <r>
      <rPr>
        <u/>
        <sz val="11"/>
        <color indexed="9"/>
        <rFont val="HGPｺﾞｼｯｸM"/>
        <family val="3"/>
        <charset val="128"/>
      </rPr>
      <t>構成員として所属する教員数（常勤）</t>
    </r>
    <r>
      <rPr>
        <sz val="11"/>
        <color indexed="9"/>
        <rFont val="HGPｺﾞｼｯｸM"/>
        <family val="3"/>
        <charset val="128"/>
      </rPr>
      <t>を教えてください。〔各数値回答〕</t>
    </r>
    <rPh sb="13" eb="16">
      <t>コウセイイン</t>
    </rPh>
    <rPh sb="27" eb="29">
      <t>ジョウキン</t>
    </rPh>
    <rPh sb="31" eb="32">
      <t>オシ</t>
    </rPh>
    <rPh sb="40" eb="41">
      <t>カク</t>
    </rPh>
    <rPh sb="41" eb="43">
      <t>スウチ</t>
    </rPh>
    <rPh sb="43" eb="45">
      <t>カイトウ</t>
    </rPh>
    <phoneticPr fontId="3"/>
  </si>
  <si>
    <t xml:space="preserve"> ナースプラクティショナー課程
  (1)日本看護系大学協議会認定</t>
    <phoneticPr fontId="3"/>
  </si>
  <si>
    <t xml:space="preserve"> ナースプラクティショナー課程
  (2)日本NP教育大学院協議会認定</t>
    <phoneticPr fontId="3"/>
  </si>
  <si>
    <r>
      <t xml:space="preserve">その他 </t>
    </r>
    <r>
      <rPr>
        <sz val="8"/>
        <rFont val="HGPｺﾞｼｯｸM"/>
        <family val="3"/>
        <charset val="128"/>
      </rPr>
      <t>※1</t>
    </r>
    <phoneticPr fontId="3"/>
  </si>
  <si>
    <r>
      <t>その他 （</t>
    </r>
    <r>
      <rPr>
        <u/>
        <sz val="9"/>
        <rFont val="HGPｺﾞｼｯｸM"/>
        <family val="3"/>
        <charset val="128"/>
      </rPr>
      <t>具体的な研究活動費を下欄に
ご記入ください</t>
    </r>
    <r>
      <rPr>
        <sz val="9"/>
        <rFont val="HGPｺﾞｼｯｸM"/>
        <family val="3"/>
        <charset val="128"/>
      </rPr>
      <t>）</t>
    </r>
    <rPh sb="9" eb="11">
      <t>ケンキュウ</t>
    </rPh>
    <rPh sb="11" eb="13">
      <t>カツドウ</t>
    </rPh>
    <rPh sb="13" eb="14">
      <t>ヒ</t>
    </rPh>
    <phoneticPr fontId="3"/>
  </si>
  <si>
    <t xml:space="preserve"> 修士課程/博士前期課程院生</t>
    <phoneticPr fontId="3"/>
  </si>
  <si>
    <t xml:space="preserve">  修士課程/博士前期課程院生</t>
    <phoneticPr fontId="3"/>
  </si>
  <si>
    <t xml:space="preserve"> 修士課程/博士前期課程修了</t>
    <phoneticPr fontId="3"/>
  </si>
  <si>
    <t>修士課程/博士前期課程</t>
    <phoneticPr fontId="3"/>
  </si>
  <si>
    <r>
      <t>（注） 当該項目の内容が無い場合は、何も記入しなくて結構です。</t>
    </r>
    <r>
      <rPr>
        <u/>
        <sz val="9"/>
        <rFont val="HGPｺﾞｼｯｸM"/>
        <family val="3"/>
        <charset val="128"/>
      </rPr>
      <t>年間１名あたり</t>
    </r>
    <r>
      <rPr>
        <sz val="9"/>
        <rFont val="HGPｺﾞｼｯｸM"/>
        <family val="3"/>
        <charset val="128"/>
      </rPr>
      <t>の平均金額をご記入ください。</t>
    </r>
    <rPh sb="1" eb="2">
      <t>チュウ</t>
    </rPh>
    <rPh sb="6" eb="8">
      <t>コウモク</t>
    </rPh>
    <rPh sb="9" eb="11">
      <t>ナイヨウ</t>
    </rPh>
    <rPh sb="12" eb="13">
      <t>ナ</t>
    </rPh>
    <rPh sb="18" eb="19">
      <t>ナニ</t>
    </rPh>
    <rPh sb="20" eb="22">
      <t>キニュウ</t>
    </rPh>
    <rPh sb="26" eb="28">
      <t>ケッコウ</t>
    </rPh>
    <rPh sb="39" eb="41">
      <t>ヘイキン</t>
    </rPh>
    <rPh sb="41" eb="43">
      <t>キンガク</t>
    </rPh>
    <phoneticPr fontId="3"/>
  </si>
  <si>
    <r>
      <t>2023年度実施 （調査対象：2022年度）</t>
    </r>
    <r>
      <rPr>
        <sz val="22"/>
        <rFont val="HGP創英角ｺﾞｼｯｸUB"/>
        <family val="3"/>
        <charset val="128"/>
      </rPr>
      <t xml:space="preserve">
看護系大学に関する実態調査のお願い</t>
    </r>
    <phoneticPr fontId="3"/>
  </si>
  <si>
    <r>
      <t>　本調査は、一般社団法人 日本看護系大学協議会および、一般社団法人 日本私立看護系大学協会の合同事業として、対象年度に学生を受け入れている全ての看護系大学を対象として実施するものです。調査の目的は、看護系大学の学生や教員の状態、社会貢献や研究活動の成果・発信、看護学教育にかかわる経費等の実態を把握し、日本の保健医療や社会の動向を踏まえた看護学教育のあり方を検討したのち、教育政策、看護政策等に提言するための基礎資料とすることです。両会の会員校が回答した調査データ（個別データ）につきましては、原則として当該校以外が閲覧することはございません。
　</t>
    </r>
    <r>
      <rPr>
        <u/>
        <sz val="10"/>
        <rFont val="HGｺﾞｼｯｸM"/>
        <family val="3"/>
        <charset val="128"/>
      </rPr>
      <t>なお、本調査票を提出する前に、社員（＝代表者）または看護系学部・学科に所属する教員が、責任をもって回答内容の最終チェックを行ってください。</t>
    </r>
    <r>
      <rPr>
        <sz val="10"/>
        <rFont val="HGｺﾞｼｯｸM"/>
        <family val="3"/>
        <charset val="128"/>
      </rPr>
      <t xml:space="preserve">
　本調査の結果は、貴重なデータとなります。集計結果は日本看護系大学協議会と日本私立看護系大学協会のホームページに公開いたします。また、毎年発刊している日本看護系大学協議会の事業活動報告書（定時社員総会前に配布）に掲載し、会員校はもとより厚生労働省、文部科学省にも活用されています。会員校のすべての皆様にご協力いただきますよう、何卒お願いいたします。</t>
    </r>
    <phoneticPr fontId="3"/>
  </si>
  <si>
    <t xml:space="preserve">  専攻科生</t>
    <rPh sb="5" eb="6">
      <t>セイ</t>
    </rPh>
    <phoneticPr fontId="3"/>
  </si>
  <si>
    <t xml:space="preserve"> 専攻科生</t>
    <phoneticPr fontId="3"/>
  </si>
  <si>
    <t>卒業時または修了時取得免許</t>
    <phoneticPr fontId="3"/>
  </si>
  <si>
    <t>交付内定
件数</t>
    <phoneticPr fontId="3"/>
  </si>
  <si>
    <t>研究活動スタート支援</t>
    <rPh sb="0" eb="2">
      <t>ケンキュウ</t>
    </rPh>
    <rPh sb="2" eb="4">
      <t>カツドウ</t>
    </rPh>
    <rPh sb="8" eb="10">
      <t>シエン</t>
    </rPh>
    <phoneticPr fontId="3"/>
  </si>
  <si>
    <r>
      <t xml:space="preserve"> Ｑ18．2022年度に看護系の学部・学科、大学院が</t>
    </r>
    <r>
      <rPr>
        <u/>
        <sz val="11"/>
        <color indexed="9"/>
        <rFont val="HGPｺﾞｼｯｸM"/>
        <family val="3"/>
        <charset val="128"/>
      </rPr>
      <t>企画・運営に関係して実施した公開講座について、実施の有無</t>
    </r>
    <r>
      <rPr>
        <sz val="11"/>
        <color indexed="9"/>
        <rFont val="HGPｺﾞｼｯｸM"/>
        <family val="3"/>
        <charset val="128"/>
      </rPr>
      <t xml:space="preserve">
　　　　 をご記入ださい。</t>
    </r>
    <rPh sb="9" eb="11">
      <t>ネンド</t>
    </rPh>
    <rPh sb="49" eb="51">
      <t>ジッシ</t>
    </rPh>
    <rPh sb="52" eb="54">
      <t>ウム</t>
    </rPh>
    <phoneticPr fontId="3"/>
  </si>
  <si>
    <r>
      <t xml:space="preserve"> Ｑ19．貴大学の看護系の学部・学科、大学院のＦＤ（ファカルティ・ディベロップメント）及びＳＤ(スタッフ・ディベロップ
 　　　　メント：事務局員と教員も含んだ共通の教育）の状況について伺います。
　　　　 2022年度内に</t>
    </r>
    <r>
      <rPr>
        <u/>
        <sz val="11"/>
        <color indexed="9"/>
        <rFont val="HGPｺﾞｼｯｸM"/>
        <family val="3"/>
        <charset val="128"/>
      </rPr>
      <t>開催されたＦＤ及びＳＤの実施の有無</t>
    </r>
    <r>
      <rPr>
        <sz val="11"/>
        <color indexed="9"/>
        <rFont val="HGPｺﾞｼｯｸM"/>
        <family val="3"/>
        <charset val="128"/>
      </rPr>
      <t>をご記入ください。</t>
    </r>
    <rPh sb="124" eb="126">
      <t>ジッシ</t>
    </rPh>
    <rPh sb="127" eb="129">
      <t>ウム</t>
    </rPh>
    <phoneticPr fontId="3"/>
  </si>
  <si>
    <r>
      <t xml:space="preserve"> Ｑ20．2022年度における貴大学の</t>
    </r>
    <r>
      <rPr>
        <u/>
        <sz val="11"/>
        <color indexed="9"/>
        <rFont val="HGPｺﾞｼｯｸM"/>
        <family val="3"/>
        <charset val="128"/>
      </rPr>
      <t>看護系の学部・学科、大学院の取り組み</t>
    </r>
    <r>
      <rPr>
        <sz val="11"/>
        <color indexed="9"/>
        <rFont val="HGPｺﾞｼｯｸM"/>
        <family val="3"/>
        <charset val="128"/>
      </rPr>
      <t>について伺います。</t>
    </r>
    <phoneticPr fontId="3"/>
  </si>
  <si>
    <r>
      <t xml:space="preserve"> Ｑ23．2022年度における貴大学の看護系の学部・学科、大学院の</t>
    </r>
    <r>
      <rPr>
        <u/>
        <sz val="11"/>
        <color indexed="9"/>
        <rFont val="HGPｺﾞｼｯｸM"/>
        <family val="3"/>
        <charset val="128"/>
      </rPr>
      <t>国際交流の状況</t>
    </r>
    <r>
      <rPr>
        <sz val="11"/>
        <color indexed="9"/>
        <rFont val="HGPｺﾞｼｯｸM"/>
        <family val="3"/>
        <charset val="128"/>
      </rPr>
      <t>について伺います。</t>
    </r>
    <phoneticPr fontId="3"/>
  </si>
  <si>
    <r>
      <t xml:space="preserve"> Ｑ24．2022年度における貴大学のハラスメント防止、</t>
    </r>
    <r>
      <rPr>
        <u/>
        <sz val="11"/>
        <color indexed="9"/>
        <rFont val="HGPｺﾞｼｯｸM"/>
        <family val="3"/>
        <charset val="128"/>
      </rPr>
      <t>コンプライアンスの推進</t>
    </r>
    <r>
      <rPr>
        <sz val="11"/>
        <color indexed="9"/>
        <rFont val="HGPｺﾞｼｯｸM"/>
        <family val="3"/>
        <charset val="128"/>
      </rPr>
      <t>への取り組みについてお伺いします。</t>
    </r>
    <phoneticPr fontId="3"/>
  </si>
  <si>
    <t xml:space="preserve"> Ｑ25．2022年度における貴大学の学修支援等についてお伺いします。</t>
    <rPh sb="19" eb="21">
      <t>ガクシュウ</t>
    </rPh>
    <rPh sb="21" eb="23">
      <t>シエン</t>
    </rPh>
    <rPh sb="23" eb="24">
      <t>トウ</t>
    </rPh>
    <phoneticPr fontId="3"/>
  </si>
  <si>
    <t xml:space="preserve"> Ｑ26．2022年度における貴大学の実習施設等との教育連携についてお伺いします。</t>
    <rPh sb="9" eb="11">
      <t>ネンド</t>
    </rPh>
    <rPh sb="15" eb="18">
      <t>キダイガク</t>
    </rPh>
    <rPh sb="19" eb="21">
      <t>ジッシュウ</t>
    </rPh>
    <rPh sb="21" eb="24">
      <t>シセツナド</t>
    </rPh>
    <rPh sb="26" eb="28">
      <t>キョウイク</t>
    </rPh>
    <rPh sb="28" eb="30">
      <t>レンケイ</t>
    </rPh>
    <rPh sb="35" eb="36">
      <t>ウカガ</t>
    </rPh>
    <phoneticPr fontId="3"/>
  </si>
  <si>
    <t xml:space="preserve"> Ｇ．臨床教授（臨床准教授・講師を含む）制度を導入していますか。〔１つだけ○〕</t>
    <phoneticPr fontId="3"/>
  </si>
  <si>
    <t xml:space="preserve"> Ｑ27．2022年度における貴大学の保健師、助産師および養護教諭の教育課程についてお伺いします。</t>
    <phoneticPr fontId="3"/>
  </si>
  <si>
    <t xml:space="preserve"> Ｑ28．2022年度の看護系の学部・学科、大学院の学納金についてお伺いします。</t>
    <phoneticPr fontId="3"/>
  </si>
  <si>
    <r>
      <rPr>
        <sz val="11"/>
        <color indexed="14"/>
        <rFont val="HGPｺﾞｼｯｸM"/>
        <family val="3"/>
        <charset val="128"/>
      </rPr>
      <t xml:space="preserve"> </t>
    </r>
    <r>
      <rPr>
        <sz val="11"/>
        <color indexed="9"/>
        <rFont val="HGPｺﾞｼｯｸM"/>
        <family val="3"/>
        <charset val="128"/>
      </rPr>
      <t>Ｑ29．2022年度の看護系の学部・学科、大学院の独自の奨学金についてお伺いします。〔各数値回答〕</t>
    </r>
    <phoneticPr fontId="3"/>
  </si>
  <si>
    <r>
      <rPr>
        <sz val="11"/>
        <color indexed="14"/>
        <rFont val="HGPｺﾞｼｯｸM"/>
        <family val="3"/>
        <charset val="128"/>
      </rPr>
      <t xml:space="preserve"> </t>
    </r>
    <r>
      <rPr>
        <sz val="11"/>
        <color indexed="9"/>
        <rFont val="HGPｺﾞｼｯｸM"/>
        <family val="3"/>
        <charset val="128"/>
      </rPr>
      <t>Ｑ30．2022年度の看護系の学部・学科、大学院の学内研究費についてお伺いします。〔各数値回答〕</t>
    </r>
    <phoneticPr fontId="3"/>
  </si>
  <si>
    <r>
      <t xml:space="preserve"> Ｑ31．2022年度の</t>
    </r>
    <r>
      <rPr>
        <u/>
        <sz val="11"/>
        <color indexed="9"/>
        <rFont val="HGPｺﾞｼｯｸM"/>
        <family val="3"/>
        <charset val="128"/>
      </rPr>
      <t>看護師養成のための実習経費等</t>
    </r>
    <r>
      <rPr>
        <sz val="11"/>
        <color indexed="9"/>
        <rFont val="HGPｺﾞｼｯｸM"/>
        <family val="3"/>
        <charset val="128"/>
      </rPr>
      <t>についてお伺いします。</t>
    </r>
    <phoneticPr fontId="3"/>
  </si>
  <si>
    <r>
      <rPr>
        <sz val="11"/>
        <color indexed="14"/>
        <rFont val="HGPｺﾞｼｯｸM"/>
        <family val="3"/>
        <charset val="128"/>
      </rPr>
      <t xml:space="preserve"> </t>
    </r>
    <r>
      <rPr>
        <sz val="11"/>
        <color indexed="9"/>
        <rFont val="HGPｺﾞｼｯｸM"/>
        <family val="3"/>
        <charset val="128"/>
      </rPr>
      <t>Ｑ32．2022年度の</t>
    </r>
    <r>
      <rPr>
        <u/>
        <sz val="11"/>
        <color indexed="9"/>
        <rFont val="HGPｺﾞｼｯｸM"/>
        <family val="3"/>
        <charset val="128"/>
      </rPr>
      <t>保健師養成のための実習経費等</t>
    </r>
    <r>
      <rPr>
        <sz val="11"/>
        <color indexed="9"/>
        <rFont val="HGPｺﾞｼｯｸM"/>
        <family val="3"/>
        <charset val="128"/>
      </rPr>
      <t>についてお伺いします。</t>
    </r>
    <phoneticPr fontId="3"/>
  </si>
  <si>
    <r>
      <rPr>
        <sz val="11"/>
        <color indexed="14"/>
        <rFont val="HGPｺﾞｼｯｸM"/>
        <family val="3"/>
        <charset val="128"/>
      </rPr>
      <t xml:space="preserve"> </t>
    </r>
    <r>
      <rPr>
        <sz val="11"/>
        <color indexed="9"/>
        <rFont val="HGPｺﾞｼｯｸM"/>
        <family val="3"/>
        <charset val="128"/>
      </rPr>
      <t>Ｑ33．2022年度の</t>
    </r>
    <r>
      <rPr>
        <u/>
        <sz val="11"/>
        <color indexed="9"/>
        <rFont val="HGPｺﾞｼｯｸM"/>
        <family val="3"/>
        <charset val="128"/>
      </rPr>
      <t>助産師養成のための実習経費等</t>
    </r>
    <r>
      <rPr>
        <sz val="11"/>
        <color indexed="9"/>
        <rFont val="HGPｺﾞｼｯｸM"/>
        <family val="3"/>
        <charset val="128"/>
      </rPr>
      <t>についてお伺いします。</t>
    </r>
    <phoneticPr fontId="3"/>
  </si>
  <si>
    <r>
      <rPr>
        <sz val="11"/>
        <color indexed="14"/>
        <rFont val="HGPｺﾞｼｯｸM"/>
        <family val="3"/>
        <charset val="128"/>
      </rPr>
      <t xml:space="preserve"> </t>
    </r>
    <r>
      <rPr>
        <sz val="11"/>
        <color indexed="9"/>
        <rFont val="HGPｺﾞｼｯｸM"/>
        <family val="3"/>
        <charset val="128"/>
      </rPr>
      <t>Ｑ34．2022年度の</t>
    </r>
    <r>
      <rPr>
        <u/>
        <sz val="11"/>
        <color indexed="9"/>
        <rFont val="HGPｺﾞｼｯｸM"/>
        <family val="3"/>
        <charset val="128"/>
      </rPr>
      <t>養護教諭一種養成のための実習経費等</t>
    </r>
    <r>
      <rPr>
        <sz val="11"/>
        <color indexed="9"/>
        <rFont val="HGPｺﾞｼｯｸM"/>
        <family val="3"/>
        <charset val="128"/>
      </rPr>
      <t>についてお伺いします。</t>
    </r>
    <phoneticPr fontId="3"/>
  </si>
  <si>
    <r>
      <rPr>
        <sz val="11"/>
        <color indexed="14"/>
        <rFont val="HGPｺﾞｼｯｸM"/>
        <family val="3"/>
        <charset val="128"/>
      </rPr>
      <t xml:space="preserve"> </t>
    </r>
    <r>
      <rPr>
        <sz val="11"/>
        <color indexed="9"/>
        <rFont val="HGPｺﾞｼｯｸM"/>
        <family val="3"/>
        <charset val="128"/>
      </rPr>
      <t>Ｑ35．2022年度の看護系の学部・学科、大学院のＴＡ・ＲＡの勤務状況と時給額についてお伺いします。〔各数値回答〕</t>
    </r>
    <phoneticPr fontId="3"/>
  </si>
  <si>
    <t>山口大学大学院医学系研究科保健学専攻</t>
    <rPh sb="0" eb="2">
      <t>ヤマグチ</t>
    </rPh>
    <rPh sb="2" eb="4">
      <t>ダイガク</t>
    </rPh>
    <rPh sb="4" eb="7">
      <t>ダイガクイン</t>
    </rPh>
    <rPh sb="7" eb="9">
      <t>イガク</t>
    </rPh>
    <rPh sb="9" eb="10">
      <t>ケイ</t>
    </rPh>
    <rPh sb="10" eb="13">
      <t>ケンキュウカ</t>
    </rPh>
    <rPh sb="13" eb="15">
      <t>ホケン</t>
    </rPh>
    <rPh sb="15" eb="16">
      <t>ガク</t>
    </rPh>
    <rPh sb="16" eb="18">
      <t>センコウ</t>
    </rPh>
    <phoneticPr fontId="8"/>
  </si>
  <si>
    <t>旭川市立大学保健福祉学部保健看護学科</t>
  </si>
  <si>
    <t>鹿児島純心大学看護栄養学部看護学科</t>
  </si>
  <si>
    <t>北海道文教大学医療保健科学部看護学科</t>
  </si>
  <si>
    <t>天理大学医療学部看護学科</t>
  </si>
  <si>
    <t>大阪成蹊大学看護学部看護学科</t>
  </si>
  <si>
    <t>鹿児島国際大学看護学部看護学科</t>
  </si>
  <si>
    <t>国際医療福祉大学福岡保健医療学部看護学科</t>
    <rPh sb="0" eb="2">
      <t>コクサイ</t>
    </rPh>
    <rPh sb="2" eb="4">
      <t>イリョウ</t>
    </rPh>
    <rPh sb="4" eb="8">
      <t>フクシダイガク</t>
    </rPh>
    <phoneticPr fontId="18"/>
  </si>
  <si>
    <t>新潟薬科大学看護学部看護学科</t>
  </si>
  <si>
    <r>
      <rPr>
        <sz val="10"/>
        <rFont val="ＭＳ Ｐゴシック"/>
        <family val="3"/>
        <charset val="128"/>
      </rPr>
      <t>学校法人銀杏学園 熊本保健科学大学保健科学部看護学科</t>
    </r>
    <rPh sb="0" eb="2">
      <t>ガッコウ</t>
    </rPh>
    <rPh sb="2" eb="4">
      <t>ホウジン</t>
    </rPh>
    <rPh sb="4" eb="6">
      <t>ギンナン</t>
    </rPh>
    <rPh sb="6" eb="8">
      <t>ガクエン</t>
    </rPh>
    <rPh sb="9" eb="17">
      <t>クマモトホケンカガクダイガク</t>
    </rPh>
    <phoneticPr fontId="8"/>
  </si>
  <si>
    <r>
      <rPr>
        <sz val="10"/>
        <rFont val="ＭＳ Ｐゴシック"/>
        <family val="3"/>
        <charset val="128"/>
      </rPr>
      <t>学校法人栴檀学園東北福祉大学健康科学部保健看護学科</t>
    </r>
    <rPh sb="0" eb="2">
      <t>ガッコウ</t>
    </rPh>
    <rPh sb="2" eb="4">
      <t>ホウジン</t>
    </rPh>
    <phoneticPr fontId="8"/>
  </si>
  <si>
    <r>
      <rPr>
        <sz val="10"/>
        <rFont val="ＭＳ Ｐゴシック"/>
        <family val="3"/>
        <charset val="128"/>
      </rPr>
      <t>学校法人鉄蕉館亀田医療大学看護学部看護学科</t>
    </r>
    <rPh sb="0" eb="2">
      <t>ガッコウ</t>
    </rPh>
    <rPh sb="2" eb="4">
      <t>ホウジン</t>
    </rPh>
    <rPh sb="4" eb="5">
      <t>テツ</t>
    </rPh>
    <rPh sb="5" eb="6">
      <t>ショウ</t>
    </rPh>
    <rPh sb="6" eb="7">
      <t>カン</t>
    </rPh>
    <rPh sb="7" eb="9">
      <t>カメダ</t>
    </rPh>
    <phoneticPr fontId="7"/>
  </si>
  <si>
    <r>
      <rPr>
        <sz val="10"/>
        <rFont val="ＭＳ Ｐゴシック"/>
        <family val="3"/>
        <charset val="128"/>
      </rPr>
      <t>常翔学園　摂南大学看護学部看護学科</t>
    </r>
    <rPh sb="0" eb="1">
      <t>ツネ</t>
    </rPh>
    <rPh sb="1" eb="2">
      <t>ショウ</t>
    </rPh>
    <rPh sb="2" eb="4">
      <t>ガクエン</t>
    </rPh>
    <rPh sb="5" eb="7">
      <t>セツナン</t>
    </rPh>
    <rPh sb="7" eb="9">
      <t>ダイガク</t>
    </rPh>
    <rPh sb="9" eb="11">
      <t>カンゴ</t>
    </rPh>
    <rPh sb="11" eb="13">
      <t>ガクブ</t>
    </rPh>
    <rPh sb="13" eb="15">
      <t>カンゴ</t>
    </rPh>
    <rPh sb="15" eb="17">
      <t>ガッカ</t>
    </rPh>
    <phoneticPr fontId="2"/>
  </si>
  <si>
    <r>
      <rPr>
        <sz val="10"/>
        <rFont val="ＭＳ Ｐゴシック"/>
        <family val="3"/>
        <charset val="128"/>
      </rPr>
      <t>学校法人藤田学院　鳥取看護大学看護学部看護学科</t>
    </r>
    <rPh sb="0" eb="23">
      <t>ガッコウホウジンフジタガクイントットリカンゴダイガクカンゴガクブカンゴガッカ</t>
    </rPh>
    <phoneticPr fontId="7"/>
  </si>
  <si>
    <r>
      <t>大手前大学国際看護学部</t>
    </r>
    <r>
      <rPr>
        <sz val="10"/>
        <rFont val="ＭＳ Ｐゴシック"/>
        <family val="3"/>
        <charset val="128"/>
      </rPr>
      <t>看護学科</t>
    </r>
    <rPh sb="11" eb="15">
      <t>カンゴガッカ</t>
    </rPh>
    <phoneticPr fontId="5"/>
  </si>
  <si>
    <t>専攻科生</t>
    <rPh sb="0" eb="3">
      <t>センコウカ</t>
    </rPh>
    <rPh sb="3" eb="4">
      <t>ナマ</t>
    </rPh>
    <phoneticPr fontId="3"/>
  </si>
  <si>
    <t>研究活動スタート支援</t>
    <phoneticPr fontId="3"/>
  </si>
  <si>
    <t xml:space="preserve"> Ｑ１．看護系の学部・学科は、2022年度において卒業生を出しましたか。〔１つだけ○〕</t>
    <phoneticPr fontId="3"/>
  </si>
  <si>
    <t xml:space="preserve"> Ｑ３．2022年度入学者の出身学校種別の内訳を教えてください。〔数値回答〕</t>
    <rPh sb="24" eb="25">
      <t>オシ</t>
    </rPh>
    <rPh sb="33" eb="35">
      <t>スウチ</t>
    </rPh>
    <rPh sb="35" eb="37">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</si>
</sst>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quot;@"/>
    <numFmt numFmtId="177" formatCode="#,##0_ "/>
  </numFmts>
  <fonts count="72">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HGｺﾞｼｯｸM"/>
      <family val="3"/>
      <charset val="128"/>
    </font>
    <font>
      <u/>
      <sz val="11"/>
      <color indexed="12"/>
      <name val="ＭＳ Ｐゴシック"/>
      <family val="3"/>
      <charset val="128"/>
    </font>
    <font>
      <u/>
      <sz val="11"/>
      <color indexed="36"/>
      <name val="ＭＳ Ｐゴシック"/>
      <family val="3"/>
      <charset val="128"/>
    </font>
    <font>
      <sz val="10"/>
      <name val="HGPｺﾞｼｯｸM"/>
      <family val="3"/>
      <charset val="128"/>
    </font>
    <font>
      <sz val="9"/>
      <name val="HGPｺﾞｼｯｸM"/>
      <family val="3"/>
      <charset val="128"/>
    </font>
    <font>
      <b/>
      <sz val="20"/>
      <name val="A-OTF リュウミン Pro H-KL"/>
      <family val="1"/>
      <charset val="128"/>
    </font>
    <font>
      <b/>
      <sz val="10"/>
      <name val="HGPｺﾞｼｯｸM"/>
      <family val="3"/>
      <charset val="128"/>
    </font>
    <font>
      <b/>
      <sz val="22"/>
      <name val="A-OTF リュウミン Pro H-KL"/>
      <family val="1"/>
      <charset val="128"/>
    </font>
    <font>
      <b/>
      <sz val="18"/>
      <name val="A-OTF リュウミン Pro H-KL"/>
      <family val="1"/>
      <charset val="128"/>
    </font>
    <font>
      <sz val="14"/>
      <name val="HG創英ﾌﾟﾚｾﾞﾝｽEB"/>
      <family val="1"/>
      <charset val="128"/>
    </font>
    <font>
      <u/>
      <sz val="10"/>
      <name val="HGPｺﾞｼｯｸM"/>
      <family val="3"/>
      <charset val="128"/>
    </font>
    <font>
      <sz val="8"/>
      <name val="HGPｺﾞｼｯｸM"/>
      <family val="3"/>
      <charset val="128"/>
    </font>
    <font>
      <b/>
      <sz val="9"/>
      <name val="HGｺﾞｼｯｸM"/>
      <family val="3"/>
      <charset val="128"/>
    </font>
    <font>
      <sz val="8"/>
      <name val="HGｺﾞｼｯｸM"/>
      <family val="3"/>
      <charset val="128"/>
    </font>
    <font>
      <sz val="11"/>
      <color indexed="9"/>
      <name val="HGｺﾞｼｯｸM"/>
      <family val="3"/>
      <charset val="128"/>
    </font>
    <font>
      <sz val="10"/>
      <name val="ＭＳ Ｐゴシック"/>
      <family val="3"/>
      <charset val="128"/>
    </font>
    <font>
      <sz val="9"/>
      <name val="ＭＳ Ｐゴシック"/>
      <family val="3"/>
      <charset val="128"/>
    </font>
    <font>
      <u/>
      <sz val="10"/>
      <name val="HGｺﾞｼｯｸM"/>
      <family val="3"/>
      <charset val="128"/>
    </font>
    <font>
      <sz val="11"/>
      <name val="HGPｺﾞｼｯｸM"/>
      <family val="3"/>
      <charset val="128"/>
    </font>
    <font>
      <u/>
      <sz val="10"/>
      <color indexed="9"/>
      <name val="HGｺﾞｼｯｸM"/>
      <family val="3"/>
      <charset val="128"/>
    </font>
    <font>
      <sz val="11"/>
      <color indexed="9"/>
      <name val="HGPｺﾞｼｯｸM"/>
      <family val="3"/>
      <charset val="128"/>
    </font>
    <font>
      <u/>
      <sz val="11"/>
      <color indexed="9"/>
      <name val="HGPｺﾞｼｯｸM"/>
      <family val="3"/>
      <charset val="128"/>
    </font>
    <font>
      <b/>
      <sz val="10"/>
      <name val="HGｺﾞｼｯｸM"/>
      <family val="3"/>
      <charset val="128"/>
    </font>
    <font>
      <u/>
      <sz val="9"/>
      <name val="HGPｺﾞｼｯｸM"/>
      <family val="3"/>
      <charset val="128"/>
    </font>
    <font>
      <b/>
      <u/>
      <sz val="10"/>
      <name val="HGPｺﾞｼｯｸM"/>
      <family val="3"/>
      <charset val="128"/>
    </font>
    <font>
      <sz val="9"/>
      <name val="HGｺﾞｼｯｸM"/>
      <family val="3"/>
      <charset val="128"/>
    </font>
    <font>
      <sz val="11"/>
      <name val="HGP創英角ｺﾞｼｯｸUB"/>
      <family val="3"/>
      <charset val="128"/>
    </font>
    <font>
      <sz val="10"/>
      <color indexed="13"/>
      <name val="HGPｺﾞｼｯｸM"/>
      <family val="3"/>
      <charset val="128"/>
    </font>
    <font>
      <u/>
      <sz val="10"/>
      <color indexed="13"/>
      <name val="HGPｺﾞｼｯｸM"/>
      <family val="3"/>
      <charset val="128"/>
    </font>
    <font>
      <sz val="8"/>
      <color indexed="13"/>
      <name val="HGPｺﾞｼｯｸM"/>
      <family val="3"/>
      <charset val="128"/>
    </font>
    <font>
      <sz val="6"/>
      <name val="ＭＳ Ｐゴシック"/>
      <family val="3"/>
      <charset val="128"/>
    </font>
    <font>
      <b/>
      <sz val="11"/>
      <name val="ＭＳ Ｐゴシック"/>
      <family val="3"/>
      <charset val="128"/>
    </font>
    <font>
      <sz val="11"/>
      <color indexed="14"/>
      <name val="HGPｺﾞｼｯｸM"/>
      <family val="3"/>
      <charset val="128"/>
    </font>
    <font>
      <sz val="10"/>
      <color indexed="45"/>
      <name val="ＭＳ ゴシック"/>
      <family val="3"/>
      <charset val="128"/>
    </font>
    <font>
      <strike/>
      <sz val="10"/>
      <color indexed="12"/>
      <name val="HGｺﾞｼｯｸM"/>
      <family val="3"/>
      <charset val="128"/>
    </font>
    <font>
      <sz val="22"/>
      <name val="HGP創英角ｺﾞｼｯｸUB"/>
      <family val="3"/>
      <charset val="128"/>
    </font>
    <font>
      <sz val="11"/>
      <color indexed="10"/>
      <name val="HGｺﾞｼｯｸM"/>
      <family val="3"/>
      <charset val="128"/>
    </font>
    <font>
      <b/>
      <sz val="12"/>
      <name val="HGPｺﾞｼｯｸM"/>
      <family val="3"/>
      <charset val="128"/>
    </font>
    <font>
      <sz val="14"/>
      <color indexed="9"/>
      <name val="HGP創英角ｺﾞｼｯｸUB"/>
      <family val="3"/>
      <charset val="128"/>
    </font>
    <font>
      <sz val="11"/>
      <name val="ＭＳ Ｐゴシック"/>
      <family val="3"/>
      <charset val="128"/>
    </font>
    <font>
      <b/>
      <sz val="9"/>
      <color indexed="10"/>
      <name val="HGPｺﾞｼｯｸM"/>
      <family val="3"/>
      <charset val="128"/>
    </font>
    <font>
      <sz val="11"/>
      <color indexed="10"/>
      <name val="ＭＳ Ｐゴシック"/>
      <family val="3"/>
      <charset val="128"/>
    </font>
    <font>
      <sz val="10"/>
      <color indexed="10"/>
      <name val="ＭＳ ゴシック"/>
      <family val="3"/>
      <charset val="128"/>
    </font>
    <font>
      <b/>
      <sz val="10"/>
      <color indexed="10"/>
      <name val="ＭＳ ゴシック"/>
      <family val="3"/>
      <charset val="128"/>
    </font>
    <font>
      <b/>
      <sz val="11"/>
      <color indexed="10"/>
      <name val="ＭＳ Ｐゴシック"/>
      <family val="3"/>
      <charset val="128"/>
    </font>
    <font>
      <b/>
      <sz val="10"/>
      <color indexed="10"/>
      <name val="HGｺﾞｼｯｸM"/>
      <family val="3"/>
      <charset val="128"/>
    </font>
    <font>
      <sz val="10"/>
      <color indexed="9"/>
      <name val="HGPｺﾞｼｯｸM"/>
      <family val="3"/>
      <charset val="128"/>
    </font>
    <font>
      <sz val="10"/>
      <color indexed="63"/>
      <name val="ＭＳ ゴシック"/>
      <family val="3"/>
      <charset val="128"/>
    </font>
    <font>
      <sz val="10"/>
      <color indexed="9"/>
      <name val="ＭＳ ゴシック"/>
      <family val="3"/>
      <charset val="128"/>
    </font>
    <font>
      <sz val="11"/>
      <color indexed="9"/>
      <name val="ＭＳ Ｐゴシック"/>
      <family val="3"/>
      <charset val="128"/>
    </font>
    <font>
      <sz val="10"/>
      <color indexed="9"/>
      <name val="HGｺﾞｼｯｸM"/>
      <family val="3"/>
      <charset val="128"/>
    </font>
    <font>
      <b/>
      <sz val="13"/>
      <name val="HGPｺﾞｼｯｸM"/>
      <family val="3"/>
      <charset val="128"/>
    </font>
    <font>
      <sz val="18"/>
      <name val="HGP創英角ｺﾞｼｯｸUB"/>
      <family val="3"/>
      <charset val="128"/>
    </font>
    <font>
      <sz val="14"/>
      <name val="HGPｺﾞｼｯｸM"/>
      <family val="3"/>
      <charset val="128"/>
    </font>
    <font>
      <sz val="14"/>
      <name val="HGP創英角ｺﾞｼｯｸUB"/>
      <family val="3"/>
      <charset val="128"/>
    </font>
    <font>
      <sz val="10"/>
      <color indexed="10"/>
      <name val="HGｺﾞｼｯｸM"/>
      <family val="3"/>
      <charset val="128"/>
    </font>
    <font>
      <u/>
      <sz val="8"/>
      <name val="HGPｺﾞｼｯｸM"/>
      <family val="3"/>
      <charset val="128"/>
    </font>
    <font>
      <sz val="12"/>
      <color indexed="9"/>
      <name val="HGP創英角ｺﾞｼｯｸUB"/>
      <family val="3"/>
      <charset val="128"/>
    </font>
    <font>
      <sz val="10"/>
      <color rgb="FFFF0000"/>
      <name val="HGPｺﾞｼｯｸM"/>
      <family val="3"/>
      <charset val="128"/>
    </font>
    <font>
      <sz val="11"/>
      <color theme="0"/>
      <name val="HGｺﾞｼｯｸM"/>
      <family val="3"/>
      <charset val="128"/>
    </font>
    <font>
      <sz val="10"/>
      <color rgb="FFFF0000"/>
      <name val="ＭＳ ゴシック"/>
      <family val="3"/>
      <charset val="128"/>
    </font>
    <font>
      <sz val="11"/>
      <color rgb="FFFF0000"/>
      <name val="ＭＳ Ｐゴシック"/>
      <family val="3"/>
      <charset val="128"/>
    </font>
    <font>
      <sz val="10"/>
      <color rgb="FFFF0000"/>
      <name val="HGｺﾞｼｯｸM"/>
      <family val="3"/>
      <charset val="128"/>
    </font>
    <font>
      <b/>
      <sz val="10"/>
      <color rgb="FFFF0000"/>
      <name val="ＭＳ ゴシック"/>
      <family val="3"/>
      <charset val="128"/>
    </font>
    <font>
      <sz val="10"/>
      <color theme="0"/>
      <name val="ＭＳ ゴシック"/>
      <family val="3"/>
      <charset val="128"/>
    </font>
    <font>
      <sz val="11"/>
      <color theme="0"/>
      <name val="ＭＳ Ｐゴシック"/>
      <family val="3"/>
      <charset val="128"/>
    </font>
    <font>
      <sz val="10"/>
      <color theme="0"/>
      <name val="HGｺﾞｼｯｸM"/>
      <family val="3"/>
      <charset val="128"/>
    </font>
    <font>
      <b/>
      <sz val="10"/>
      <color theme="0"/>
      <name val="ＭＳ ゴシック"/>
      <family val="3"/>
      <charset val="128"/>
    </font>
  </fonts>
  <fills count="23">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7"/>
        <bgColor indexed="64"/>
      </patternFill>
    </fill>
    <fill>
      <patternFill patternType="solid">
        <fgColor indexed="23"/>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rgb="FFFFFFCC"/>
        <bgColor indexed="64"/>
      </patternFill>
    </fill>
    <fill>
      <patternFill patternType="solid">
        <fgColor rgb="FF66FF99"/>
        <bgColor indexed="64"/>
      </patternFill>
    </fill>
    <fill>
      <patternFill patternType="solid">
        <fgColor rgb="FF339966"/>
        <bgColor indexed="64"/>
      </patternFill>
    </fill>
    <fill>
      <patternFill patternType="solid">
        <fgColor rgb="FFCCFFCC"/>
        <bgColor indexed="64"/>
      </patternFill>
    </fill>
    <fill>
      <patternFill patternType="solid">
        <fgColor rgb="FF00FFFF"/>
        <bgColor indexed="64"/>
      </patternFill>
    </fill>
    <fill>
      <patternFill patternType="solid">
        <fgColor rgb="FFC0C0C0"/>
        <bgColor indexed="64"/>
      </patternFill>
    </fill>
    <fill>
      <patternFill patternType="solid">
        <fgColor rgb="FF00B050"/>
        <bgColor indexed="64"/>
      </patternFill>
    </fill>
    <fill>
      <patternFill patternType="solid">
        <fgColor theme="2" tint="-9.9978637043366805E-2"/>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hair">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left style="hair">
        <color indexed="64"/>
      </left>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23"/>
      </right>
      <top style="thin">
        <color indexed="64"/>
      </top>
      <bottom style="thin">
        <color indexed="23"/>
      </bottom>
      <diagonal/>
    </border>
    <border>
      <left style="thin">
        <color indexed="23"/>
      </left>
      <right style="thin">
        <color indexed="23"/>
      </right>
      <top style="thin">
        <color indexed="23"/>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top style="thin">
        <color indexed="64"/>
      </top>
      <bottom style="thin">
        <color indexed="23"/>
      </bottom>
      <diagonal/>
    </border>
    <border>
      <left style="thin">
        <color indexed="64"/>
      </left>
      <right/>
      <top style="thin">
        <color indexed="23"/>
      </top>
      <bottom style="thin">
        <color indexed="23"/>
      </bottom>
      <diagonal/>
    </border>
    <border>
      <left style="thin">
        <color indexed="64"/>
      </left>
      <right/>
      <top style="thin">
        <color indexed="23"/>
      </top>
      <bottom style="thin">
        <color indexed="64"/>
      </bottom>
      <diagonal/>
    </border>
    <border>
      <left style="thin">
        <color indexed="23"/>
      </left>
      <right/>
      <top style="thin">
        <color indexed="64"/>
      </top>
      <bottom style="thin">
        <color indexed="23"/>
      </bottom>
      <diagonal/>
    </border>
    <border>
      <left style="thin">
        <color indexed="23"/>
      </left>
      <right/>
      <top style="thin">
        <color indexed="23"/>
      </top>
      <bottom style="thin">
        <color indexed="64"/>
      </bottom>
      <diagonal/>
    </border>
    <border>
      <left/>
      <right/>
      <top style="thin">
        <color indexed="64"/>
      </top>
      <bottom style="thin">
        <color indexed="23"/>
      </bottom>
      <diagonal/>
    </border>
    <border>
      <left/>
      <right style="thin">
        <color indexed="64"/>
      </right>
      <top style="thin">
        <color indexed="64"/>
      </top>
      <bottom style="thin">
        <color indexed="23"/>
      </bottom>
      <diagonal/>
    </border>
    <border>
      <left/>
      <right/>
      <top style="thin">
        <color indexed="23"/>
      </top>
      <bottom style="thin">
        <color indexed="64"/>
      </bottom>
      <diagonal/>
    </border>
    <border>
      <left style="thin">
        <color indexed="64"/>
      </left>
      <right style="thin">
        <color indexed="64"/>
      </right>
      <top/>
      <bottom style="thin">
        <color indexed="23"/>
      </bottom>
      <diagonal/>
    </border>
    <border>
      <left/>
      <right/>
      <top style="thin">
        <color indexed="8"/>
      </top>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s>
  <cellStyleXfs count="1">
    <xf numFmtId="0" fontId="0" fillId="0" borderId="0">
      <alignment vertical="center"/>
    </xf>
  </cellStyleXfs>
  <cellXfs count="788">
    <xf numFmtId="0" fontId="0" fillId="0" borderId="0" xfId="0">
      <alignment vertical="center"/>
    </xf>
    <xf numFmtId="0" fontId="2" fillId="0" borderId="0" xfId="0" applyNumberFormat="1" applyFont="1" applyProtection="1">
      <alignment vertical="center"/>
    </xf>
    <xf numFmtId="0" fontId="9" fillId="0" borderId="0" xfId="0" applyNumberFormat="1" applyFont="1" applyAlignment="1" applyProtection="1">
      <alignment vertical="center"/>
    </xf>
    <xf numFmtId="0" fontId="11" fillId="0" borderId="0" xfId="0" applyFont="1" applyAlignment="1" applyProtection="1">
      <alignment horizontal="right" vertical="center" shrinkToFit="1"/>
    </xf>
    <xf numFmtId="0" fontId="12" fillId="0" borderId="0" xfId="0" applyFont="1" applyAlignment="1" applyProtection="1">
      <alignment vertical="center" shrinkToFit="1"/>
    </xf>
    <xf numFmtId="0" fontId="0" fillId="0" borderId="0" xfId="0" applyProtection="1">
      <alignment vertical="center"/>
    </xf>
    <xf numFmtId="0" fontId="13" fillId="0" borderId="0" xfId="0" applyFont="1" applyAlignment="1" applyProtection="1">
      <alignment horizontal="left" vertical="center"/>
    </xf>
    <xf numFmtId="0" fontId="10" fillId="0" borderId="0" xfId="0" applyFont="1" applyAlignment="1" applyProtection="1">
      <alignment horizontal="left" vertical="center"/>
    </xf>
    <xf numFmtId="0" fontId="0" fillId="0" borderId="0" xfId="0" applyAlignment="1" applyProtection="1">
      <alignment horizontal="center" vertical="center"/>
    </xf>
    <xf numFmtId="0" fontId="4" fillId="0" borderId="0" xfId="0" applyNumberFormat="1" applyFont="1" applyProtection="1">
      <alignment vertical="center"/>
    </xf>
    <xf numFmtId="0" fontId="16" fillId="0" borderId="0" xfId="0" applyNumberFormat="1" applyFont="1" applyProtection="1">
      <alignment vertical="center"/>
    </xf>
    <xf numFmtId="0" fontId="17" fillId="0" borderId="2" xfId="0" applyNumberFormat="1" applyFont="1" applyBorder="1" applyAlignment="1" applyProtection="1">
      <alignment horizontal="center" vertical="center"/>
    </xf>
    <xf numFmtId="0" fontId="4" fillId="0" borderId="0" xfId="0" applyNumberFormat="1" applyFont="1" applyAlignment="1" applyProtection="1">
      <alignment horizontal="center" vertical="center"/>
    </xf>
    <xf numFmtId="0" fontId="15" fillId="0" borderId="2" xfId="0" applyNumberFormat="1" applyFont="1" applyBorder="1" applyAlignment="1" applyProtection="1">
      <alignment horizontal="center" vertical="center"/>
    </xf>
    <xf numFmtId="0" fontId="15" fillId="0" borderId="3" xfId="0" applyNumberFormat="1" applyFont="1" applyBorder="1" applyAlignment="1" applyProtection="1">
      <alignment horizontal="center" vertical="center"/>
    </xf>
    <xf numFmtId="0" fontId="15" fillId="0" borderId="4" xfId="0" applyNumberFormat="1" applyFont="1" applyBorder="1" applyAlignment="1" applyProtection="1">
      <alignment horizontal="center" vertical="center"/>
    </xf>
    <xf numFmtId="0" fontId="15" fillId="0" borderId="5" xfId="0" applyNumberFormat="1" applyFont="1" applyBorder="1" applyAlignment="1" applyProtection="1">
      <alignment horizontal="center" vertical="center"/>
    </xf>
    <xf numFmtId="0" fontId="15" fillId="0" borderId="6" xfId="0" applyNumberFormat="1" applyFont="1" applyBorder="1" applyAlignment="1" applyProtection="1">
      <alignment horizontal="center" vertical="center"/>
    </xf>
    <xf numFmtId="0" fontId="4" fillId="0" borderId="0" xfId="0" applyNumberFormat="1" applyFont="1" applyAlignment="1" applyProtection="1">
      <alignment vertical="center"/>
    </xf>
    <xf numFmtId="0" fontId="7" fillId="0" borderId="7" xfId="0" applyNumberFormat="1" applyFont="1" applyBorder="1" applyAlignment="1" applyProtection="1">
      <alignment vertical="center"/>
    </xf>
    <xf numFmtId="0" fontId="7" fillId="0" borderId="2" xfId="0" applyNumberFormat="1" applyFont="1" applyBorder="1" applyAlignment="1" applyProtection="1">
      <alignment vertical="center"/>
    </xf>
    <xf numFmtId="0" fontId="4" fillId="0" borderId="8" xfId="0" applyNumberFormat="1" applyFont="1" applyBorder="1" applyAlignment="1" applyProtection="1">
      <alignment vertical="center"/>
    </xf>
    <xf numFmtId="0" fontId="15" fillId="0" borderId="9" xfId="0" applyNumberFormat="1" applyFont="1" applyBorder="1" applyAlignment="1" applyProtection="1">
      <alignment horizontal="center" vertical="center"/>
    </xf>
    <xf numFmtId="0" fontId="15" fillId="0" borderId="10" xfId="0" applyNumberFormat="1" applyFont="1" applyBorder="1" applyAlignment="1" applyProtection="1">
      <alignment horizontal="center" vertical="center"/>
    </xf>
    <xf numFmtId="0" fontId="7" fillId="0" borderId="11" xfId="0" applyNumberFormat="1" applyFont="1" applyBorder="1" applyAlignment="1" applyProtection="1">
      <alignment vertical="center"/>
    </xf>
    <xf numFmtId="0" fontId="7" fillId="0" borderId="12" xfId="0" applyNumberFormat="1" applyFont="1" applyBorder="1" applyAlignment="1" applyProtection="1">
      <alignment vertical="center"/>
    </xf>
    <xf numFmtId="0" fontId="7" fillId="0" borderId="10" xfId="0" applyNumberFormat="1" applyFont="1" applyBorder="1" applyAlignment="1" applyProtection="1">
      <alignment vertical="center"/>
    </xf>
    <xf numFmtId="0" fontId="7" fillId="0" borderId="13" xfId="0" applyNumberFormat="1" applyFont="1" applyBorder="1" applyAlignment="1" applyProtection="1">
      <alignment vertical="center"/>
    </xf>
    <xf numFmtId="0" fontId="7" fillId="0" borderId="14" xfId="0" applyNumberFormat="1" applyFont="1" applyBorder="1" applyAlignment="1" applyProtection="1">
      <alignment vertical="center"/>
    </xf>
    <xf numFmtId="0" fontId="7" fillId="0" borderId="6" xfId="0" applyNumberFormat="1" applyFont="1" applyBorder="1" applyAlignment="1" applyProtection="1">
      <alignment vertical="center"/>
    </xf>
    <xf numFmtId="0" fontId="7" fillId="0" borderId="15" xfId="0" applyNumberFormat="1" applyFont="1" applyBorder="1" applyAlignment="1" applyProtection="1">
      <alignment vertical="center"/>
    </xf>
    <xf numFmtId="0" fontId="7" fillId="0" borderId="8" xfId="0" applyNumberFormat="1" applyFont="1" applyBorder="1" applyAlignment="1" applyProtection="1">
      <alignment vertical="center"/>
    </xf>
    <xf numFmtId="0" fontId="7" fillId="0" borderId="5" xfId="0" applyNumberFormat="1" applyFont="1" applyBorder="1" applyAlignment="1" applyProtection="1">
      <alignment vertical="center"/>
    </xf>
    <xf numFmtId="0" fontId="15" fillId="0" borderId="12" xfId="0" applyNumberFormat="1" applyFont="1" applyBorder="1" applyAlignment="1" applyProtection="1">
      <alignment horizontal="center" vertical="center"/>
    </xf>
    <xf numFmtId="0" fontId="15" fillId="0" borderId="7" xfId="0" applyNumberFormat="1" applyFont="1" applyBorder="1" applyAlignment="1" applyProtection="1">
      <alignment horizontal="center" vertical="center"/>
    </xf>
    <xf numFmtId="0" fontId="15" fillId="0" borderId="8" xfId="0" applyNumberFormat="1" applyFont="1" applyBorder="1" applyAlignment="1" applyProtection="1">
      <alignment horizontal="center" vertical="center"/>
    </xf>
    <xf numFmtId="0" fontId="7" fillId="0" borderId="16" xfId="0" applyNumberFormat="1" applyFont="1" applyBorder="1" applyAlignment="1" applyProtection="1">
      <alignment vertical="center"/>
    </xf>
    <xf numFmtId="0" fontId="7" fillId="0" borderId="17" xfId="0" applyNumberFormat="1" applyFont="1" applyBorder="1" applyAlignment="1" applyProtection="1">
      <alignment vertical="center"/>
    </xf>
    <xf numFmtId="0" fontId="7" fillId="0" borderId="4" xfId="0" applyNumberFormat="1" applyFont="1" applyBorder="1" applyAlignment="1" applyProtection="1">
      <alignment vertical="center"/>
    </xf>
    <xf numFmtId="0" fontId="7" fillId="0" borderId="18" xfId="0" applyNumberFormat="1" applyFont="1" applyBorder="1" applyAlignment="1" applyProtection="1">
      <alignment vertical="center"/>
    </xf>
    <xf numFmtId="0" fontId="7" fillId="0" borderId="19" xfId="0" applyNumberFormat="1" applyFont="1" applyBorder="1" applyAlignment="1" applyProtection="1">
      <alignment vertical="center"/>
    </xf>
    <xf numFmtId="0" fontId="7" fillId="0" borderId="9" xfId="0" applyNumberFormat="1" applyFont="1" applyBorder="1" applyAlignment="1" applyProtection="1">
      <alignment vertical="center"/>
    </xf>
    <xf numFmtId="0" fontId="7" fillId="0" borderId="20" xfId="0" applyNumberFormat="1" applyFont="1" applyBorder="1" applyAlignment="1" applyProtection="1">
      <alignment vertical="center"/>
    </xf>
    <xf numFmtId="0" fontId="7" fillId="0" borderId="21" xfId="0" applyNumberFormat="1" applyFont="1" applyBorder="1" applyAlignment="1" applyProtection="1">
      <alignment vertical="center"/>
    </xf>
    <xf numFmtId="0" fontId="7" fillId="0" borderId="22" xfId="0" applyNumberFormat="1" applyFont="1" applyBorder="1" applyAlignment="1" applyProtection="1">
      <alignment vertical="center"/>
    </xf>
    <xf numFmtId="0" fontId="7" fillId="0" borderId="23" xfId="0" applyNumberFormat="1" applyFont="1" applyBorder="1" applyAlignment="1" applyProtection="1">
      <alignment vertical="center"/>
    </xf>
    <xf numFmtId="0" fontId="15" fillId="0" borderId="23" xfId="0" applyNumberFormat="1" applyFont="1" applyBorder="1" applyAlignment="1" applyProtection="1">
      <alignment horizontal="center" vertical="center"/>
    </xf>
    <xf numFmtId="0" fontId="15" fillId="0" borderId="17" xfId="0" applyNumberFormat="1" applyFont="1" applyBorder="1" applyAlignment="1" applyProtection="1">
      <alignment horizontal="center" vertical="center"/>
    </xf>
    <xf numFmtId="0" fontId="15" fillId="0" borderId="19" xfId="0" applyNumberFormat="1" applyFont="1" applyBorder="1" applyAlignment="1" applyProtection="1">
      <alignment horizontal="center" vertical="center"/>
    </xf>
    <xf numFmtId="0" fontId="15" fillId="0" borderId="14" xfId="0" applyNumberFormat="1" applyFont="1" applyBorder="1" applyAlignment="1" applyProtection="1">
      <alignment horizontal="center" vertical="center"/>
    </xf>
    <xf numFmtId="0" fontId="4" fillId="0" borderId="0" xfId="0" applyNumberFormat="1" applyFont="1" applyAlignment="1" applyProtection="1">
      <alignment horizontal="left" vertical="center"/>
    </xf>
    <xf numFmtId="176" fontId="7" fillId="0" borderId="24" xfId="0" applyNumberFormat="1" applyFont="1" applyBorder="1" applyAlignment="1" applyProtection="1">
      <alignment vertical="center"/>
    </xf>
    <xf numFmtId="176" fontId="7" fillId="0" borderId="25" xfId="0" applyNumberFormat="1" applyFont="1" applyBorder="1" applyAlignment="1" applyProtection="1">
      <alignment vertical="center"/>
    </xf>
    <xf numFmtId="176" fontId="7" fillId="0" borderId="26" xfId="0" applyNumberFormat="1" applyFont="1" applyBorder="1" applyAlignment="1" applyProtection="1">
      <alignment vertical="center"/>
    </xf>
    <xf numFmtId="0" fontId="4" fillId="0" borderId="0" xfId="0" applyNumberFormat="1" applyFont="1" applyFill="1" applyProtection="1">
      <alignment vertical="center"/>
    </xf>
    <xf numFmtId="0" fontId="7"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left" vertical="center" wrapText="1"/>
    </xf>
    <xf numFmtId="0" fontId="4" fillId="0" borderId="11" xfId="0" applyNumberFormat="1" applyFont="1" applyBorder="1" applyAlignment="1" applyProtection="1">
      <alignment vertical="center"/>
    </xf>
    <xf numFmtId="0" fontId="4" fillId="0" borderId="12" xfId="0" applyNumberFormat="1" applyFont="1" applyBorder="1" applyAlignment="1" applyProtection="1">
      <alignment vertical="center"/>
    </xf>
    <xf numFmtId="0" fontId="4" fillId="0" borderId="10" xfId="0" applyNumberFormat="1" applyFont="1" applyBorder="1" applyAlignment="1" applyProtection="1">
      <alignment vertical="center"/>
    </xf>
    <xf numFmtId="0" fontId="4" fillId="0" borderId="27" xfId="0" applyNumberFormat="1" applyFont="1" applyBorder="1" applyAlignment="1" applyProtection="1">
      <alignment vertical="center"/>
    </xf>
    <xf numFmtId="0" fontId="4" fillId="0" borderId="0" xfId="0" applyNumberFormat="1" applyFont="1" applyBorder="1" applyAlignment="1" applyProtection="1">
      <alignment vertical="center"/>
    </xf>
    <xf numFmtId="0" fontId="4" fillId="0" borderId="28" xfId="0" applyNumberFormat="1" applyFont="1" applyBorder="1" applyAlignment="1" applyProtection="1">
      <alignment vertical="center"/>
    </xf>
    <xf numFmtId="0" fontId="4" fillId="0" borderId="13" xfId="0" applyNumberFormat="1" applyFont="1" applyBorder="1" applyAlignment="1" applyProtection="1">
      <alignment vertical="center"/>
    </xf>
    <xf numFmtId="0" fontId="4" fillId="0" borderId="5" xfId="0" applyNumberFormat="1" applyFont="1" applyBorder="1" applyAlignment="1" applyProtection="1">
      <alignment vertical="center"/>
    </xf>
    <xf numFmtId="0" fontId="0" fillId="0" borderId="0" xfId="0" applyFill="1" applyProtection="1">
      <alignment vertical="center"/>
    </xf>
    <xf numFmtId="0" fontId="2" fillId="0" borderId="0" xfId="0" applyNumberFormat="1" applyFont="1" applyFill="1" applyProtection="1">
      <alignment vertical="center"/>
    </xf>
    <xf numFmtId="0" fontId="17" fillId="0" borderId="0" xfId="0" applyNumberFormat="1" applyFont="1" applyAlignment="1" applyProtection="1">
      <alignment horizontal="center" vertical="center"/>
    </xf>
    <xf numFmtId="0" fontId="26" fillId="0" borderId="0" xfId="0" applyNumberFormat="1" applyFont="1" applyProtection="1">
      <alignment vertical="center"/>
    </xf>
    <xf numFmtId="0" fontId="29" fillId="0" borderId="2" xfId="0" applyNumberFormat="1" applyFont="1" applyBorder="1" applyAlignment="1" applyProtection="1">
      <alignment horizontal="center" vertical="center"/>
    </xf>
    <xf numFmtId="0" fontId="8" fillId="0" borderId="0" xfId="0" applyNumberFormat="1" applyFont="1" applyProtection="1">
      <alignment vertical="center"/>
    </xf>
    <xf numFmtId="0" fontId="16" fillId="0" borderId="0" xfId="0" applyNumberFormat="1" applyFont="1" applyAlignment="1" applyProtection="1">
      <alignment vertical="center"/>
    </xf>
    <xf numFmtId="0" fontId="30" fillId="0" borderId="0" xfId="0" applyNumberFormat="1" applyFont="1" applyProtection="1">
      <alignment vertical="center"/>
    </xf>
    <xf numFmtId="0" fontId="8" fillId="0" borderId="2" xfId="0" applyNumberFormat="1" applyFont="1" applyBorder="1" applyAlignment="1" applyProtection="1">
      <alignment horizontal="center" vertical="center" shrinkToFit="1"/>
    </xf>
    <xf numFmtId="0" fontId="7" fillId="0" borderId="8" xfId="0" applyNumberFormat="1" applyFont="1" applyBorder="1" applyAlignment="1" applyProtection="1">
      <alignment vertical="center" shrinkToFit="1"/>
    </xf>
    <xf numFmtId="0" fontId="7" fillId="0" borderId="5" xfId="0" applyNumberFormat="1" applyFont="1" applyBorder="1" applyAlignment="1" applyProtection="1">
      <alignment vertical="center" shrinkToFit="1"/>
    </xf>
    <xf numFmtId="0" fontId="15" fillId="0" borderId="29" xfId="0" applyNumberFormat="1" applyFont="1" applyBorder="1" applyAlignment="1" applyProtection="1">
      <alignment horizontal="center" vertical="center"/>
    </xf>
    <xf numFmtId="0" fontId="15" fillId="0" borderId="30" xfId="0" applyNumberFormat="1" applyFont="1" applyBorder="1" applyAlignment="1" applyProtection="1">
      <alignment horizontal="center" vertical="center"/>
    </xf>
    <xf numFmtId="0" fontId="10" fillId="0" borderId="0" xfId="0" applyNumberFormat="1" applyFont="1" applyProtection="1">
      <alignment vertical="center"/>
    </xf>
    <xf numFmtId="0" fontId="29" fillId="0" borderId="4" xfId="0" applyNumberFormat="1" applyFont="1" applyBorder="1" applyAlignment="1" applyProtection="1">
      <alignment horizontal="center" vertical="center"/>
    </xf>
    <xf numFmtId="0" fontId="29" fillId="0" borderId="9" xfId="0" applyNumberFormat="1" applyFont="1" applyBorder="1" applyAlignment="1" applyProtection="1">
      <alignment horizontal="center" vertical="center"/>
    </xf>
    <xf numFmtId="0" fontId="29" fillId="0" borderId="6" xfId="0" applyNumberFormat="1" applyFont="1" applyBorder="1" applyAlignment="1" applyProtection="1">
      <alignment horizontal="center" vertical="center"/>
    </xf>
    <xf numFmtId="0" fontId="7" fillId="0" borderId="0" xfId="0" applyNumberFormat="1" applyFont="1" applyAlignment="1" applyProtection="1">
      <alignment horizontal="left" vertical="center"/>
    </xf>
    <xf numFmtId="0" fontId="24" fillId="2" borderId="0" xfId="0" applyFont="1" applyFill="1" applyAlignment="1" applyProtection="1">
      <alignment horizontal="left" vertical="center"/>
    </xf>
    <xf numFmtId="55" fontId="7" fillId="0" borderId="0" xfId="0" applyNumberFormat="1" applyFont="1" applyBorder="1" applyAlignment="1" applyProtection="1">
      <alignment horizontal="center" vertical="center" shrinkToFit="1"/>
    </xf>
    <xf numFmtId="0" fontId="7" fillId="0" borderId="0" xfId="0" applyNumberFormat="1" applyFont="1" applyBorder="1" applyAlignment="1" applyProtection="1">
      <alignment horizontal="center" vertical="center"/>
    </xf>
    <xf numFmtId="0" fontId="18" fillId="2" borderId="0" xfId="0" applyFont="1" applyFill="1" applyAlignment="1" applyProtection="1">
      <alignment horizontal="left" vertical="center"/>
    </xf>
    <xf numFmtId="0" fontId="10" fillId="0" borderId="0" xfId="0" applyNumberFormat="1" applyFont="1" applyAlignment="1" applyProtection="1">
      <alignment horizontal="left" vertical="center"/>
    </xf>
    <xf numFmtId="0" fontId="7" fillId="0" borderId="0" xfId="0" applyNumberFormat="1" applyFont="1" applyBorder="1" applyAlignment="1" applyProtection="1">
      <alignment vertical="center"/>
    </xf>
    <xf numFmtId="0" fontId="8" fillId="0" borderId="0" xfId="0" applyNumberFormat="1" applyFont="1" applyBorder="1" applyAlignment="1" applyProtection="1">
      <alignment horizontal="center" vertical="center"/>
    </xf>
    <xf numFmtId="0" fontId="15" fillId="0" borderId="0" xfId="0" applyNumberFormat="1" applyFont="1" applyBorder="1" applyAlignment="1" applyProtection="1">
      <alignment horizontal="center" vertical="center"/>
    </xf>
    <xf numFmtId="0" fontId="29" fillId="0" borderId="0" xfId="0" applyNumberFormat="1" applyFont="1" applyBorder="1" applyAlignment="1" applyProtection="1">
      <alignment horizontal="center" vertical="center"/>
    </xf>
    <xf numFmtId="0" fontId="7" fillId="0" borderId="0" xfId="0" applyNumberFormat="1" applyFont="1" applyBorder="1" applyAlignment="1" applyProtection="1">
      <alignment horizontal="center" vertical="center" shrinkToFit="1"/>
    </xf>
    <xf numFmtId="0" fontId="7" fillId="0" borderId="31" xfId="0" applyNumberFormat="1" applyFont="1" applyBorder="1" applyAlignment="1" applyProtection="1">
      <alignment vertical="center"/>
    </xf>
    <xf numFmtId="0" fontId="15" fillId="0" borderId="32" xfId="0" applyNumberFormat="1" applyFont="1" applyBorder="1" applyAlignment="1" applyProtection="1">
      <alignment horizontal="center" vertical="center"/>
    </xf>
    <xf numFmtId="0" fontId="37" fillId="0" borderId="0" xfId="0" applyNumberFormat="1" applyFont="1" applyProtection="1">
      <alignment vertical="center"/>
    </xf>
    <xf numFmtId="0" fontId="38" fillId="0" borderId="0" xfId="0" applyNumberFormat="1" applyFont="1" applyProtection="1">
      <alignment vertical="center"/>
    </xf>
    <xf numFmtId="0" fontId="40" fillId="0" borderId="0" xfId="0" applyNumberFormat="1" applyFont="1" applyAlignment="1" applyProtection="1">
      <alignment horizontal="center" vertical="center"/>
    </xf>
    <xf numFmtId="0" fontId="41" fillId="0" borderId="0" xfId="0" applyFont="1" applyAlignment="1" applyProtection="1">
      <alignment horizontal="left" vertical="center"/>
    </xf>
    <xf numFmtId="0" fontId="10" fillId="0" borderId="7" xfId="0" applyNumberFormat="1" applyFont="1" applyBorder="1" applyAlignment="1" applyProtection="1">
      <alignment vertical="center"/>
    </xf>
    <xf numFmtId="0" fontId="1" fillId="0" borderId="0" xfId="0" applyFont="1" applyProtection="1">
      <alignment vertical="center"/>
    </xf>
    <xf numFmtId="0" fontId="43" fillId="0" borderId="0" xfId="0" applyFont="1" applyProtection="1">
      <alignment vertical="center"/>
    </xf>
    <xf numFmtId="0" fontId="43" fillId="0" borderId="0" xfId="0" applyFont="1" applyFill="1" applyProtection="1">
      <alignment vertical="center"/>
    </xf>
    <xf numFmtId="0" fontId="44" fillId="0" borderId="0" xfId="0" applyFont="1" applyFill="1" applyAlignment="1" applyProtection="1">
      <alignment horizontal="center"/>
    </xf>
    <xf numFmtId="0" fontId="18" fillId="5" borderId="34" xfId="0" applyNumberFormat="1" applyFont="1" applyFill="1" applyBorder="1" applyAlignment="1" applyProtection="1">
      <alignment horizontal="center" vertical="center"/>
      <protection locked="0"/>
    </xf>
    <xf numFmtId="0" fontId="18" fillId="5" borderId="3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0" fillId="0" borderId="0" xfId="0" quotePrefix="1">
      <alignment vertical="center"/>
    </xf>
    <xf numFmtId="0" fontId="7" fillId="0" borderId="0" xfId="0" applyFont="1">
      <alignment vertical="center"/>
    </xf>
    <xf numFmtId="0" fontId="7" fillId="0" borderId="0" xfId="0" applyFont="1" applyAlignment="1">
      <alignment vertical="top" textRotation="255" wrapText="1"/>
    </xf>
    <xf numFmtId="0" fontId="2" fillId="0" borderId="0" xfId="0" applyNumberFormat="1" applyFont="1" applyBorder="1" applyProtection="1">
      <alignment vertical="center"/>
    </xf>
    <xf numFmtId="0" fontId="4" fillId="0" borderId="0" xfId="0" applyNumberFormat="1" applyFont="1" applyBorder="1" applyProtection="1">
      <alignment vertical="center"/>
    </xf>
    <xf numFmtId="0" fontId="0" fillId="0" borderId="0" xfId="0" applyFont="1" applyProtection="1">
      <alignment vertical="center"/>
    </xf>
    <xf numFmtId="0" fontId="19" fillId="4"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vertical="center" wrapText="1"/>
    </xf>
    <xf numFmtId="0" fontId="46" fillId="0" borderId="0" xfId="0" applyNumberFormat="1" applyFont="1" applyProtection="1">
      <alignment vertical="center"/>
    </xf>
    <xf numFmtId="0" fontId="47" fillId="0" borderId="0" xfId="0" applyNumberFormat="1" applyFont="1" applyProtection="1">
      <alignment vertical="center"/>
    </xf>
    <xf numFmtId="0" fontId="45" fillId="0" borderId="0" xfId="0" applyFont="1" applyProtection="1">
      <alignment vertical="center"/>
    </xf>
    <xf numFmtId="0" fontId="22" fillId="0" borderId="0" xfId="0" applyFont="1">
      <alignment vertical="center"/>
    </xf>
    <xf numFmtId="0" fontId="22" fillId="0" borderId="0" xfId="0" applyFont="1" applyAlignment="1">
      <alignment horizontal="center" vertical="center"/>
    </xf>
    <xf numFmtId="0" fontId="22" fillId="0" borderId="0" xfId="0" applyFont="1" applyAlignment="1">
      <alignment vertical="center" shrinkToFit="1"/>
    </xf>
    <xf numFmtId="0" fontId="48" fillId="0" borderId="0" xfId="0" applyFont="1" applyProtection="1">
      <alignment vertical="center"/>
    </xf>
    <xf numFmtId="0" fontId="49" fillId="0" borderId="0" xfId="0" applyNumberFormat="1" applyFont="1" applyProtection="1">
      <alignment vertical="center"/>
    </xf>
    <xf numFmtId="0" fontId="15" fillId="0" borderId="28" xfId="0" applyNumberFormat="1" applyFont="1" applyBorder="1" applyAlignment="1" applyProtection="1">
      <alignment horizontal="center" vertical="center"/>
    </xf>
    <xf numFmtId="0" fontId="7" fillId="0" borderId="37" xfId="0" applyNumberFormat="1" applyFont="1" applyBorder="1" applyAlignment="1" applyProtection="1">
      <alignment vertical="center"/>
    </xf>
    <xf numFmtId="0" fontId="7" fillId="0" borderId="27" xfId="0" applyNumberFormat="1" applyFont="1" applyBorder="1" applyAlignment="1" applyProtection="1">
      <alignment vertical="center"/>
    </xf>
    <xf numFmtId="0" fontId="50" fillId="0" borderId="0" xfId="0" applyNumberFormat="1" applyFont="1" applyProtection="1">
      <alignment vertical="center"/>
    </xf>
    <xf numFmtId="0" fontId="47" fillId="0" borderId="0" xfId="0" applyNumberFormat="1" applyFont="1" applyAlignment="1" applyProtection="1">
      <alignment vertical="center"/>
    </xf>
    <xf numFmtId="0" fontId="51" fillId="0" borderId="0" xfId="0" applyNumberFormat="1" applyFont="1" applyProtection="1">
      <alignment vertical="center"/>
    </xf>
    <xf numFmtId="0" fontId="7" fillId="0" borderId="1" xfId="0" applyFont="1" applyBorder="1" applyAlignment="1">
      <alignment horizontal="center" vertical="center"/>
    </xf>
    <xf numFmtId="0" fontId="7" fillId="6" borderId="1" xfId="0" applyFont="1" applyFill="1" applyBorder="1" applyAlignment="1">
      <alignment vertical="top" textRotation="255"/>
    </xf>
    <xf numFmtId="0" fontId="7" fillId="3" borderId="1" xfId="0" applyFont="1" applyFill="1" applyBorder="1" applyAlignment="1">
      <alignment vertical="top" textRotation="255" wrapText="1"/>
    </xf>
    <xf numFmtId="0" fontId="7" fillId="0" borderId="1" xfId="0" applyFont="1" applyBorder="1">
      <alignment vertical="center"/>
    </xf>
    <xf numFmtId="0" fontId="7" fillId="0" borderId="1" xfId="0" quotePrefix="1" applyFont="1" applyBorder="1">
      <alignment vertical="center"/>
    </xf>
    <xf numFmtId="0" fontId="0" fillId="0" borderId="1" xfId="0" quotePrefix="1" applyBorder="1">
      <alignment vertical="center"/>
    </xf>
    <xf numFmtId="0" fontId="7" fillId="8" borderId="1" xfId="0" applyFont="1" applyFill="1" applyBorder="1" applyAlignment="1">
      <alignment vertical="top" textRotation="255" wrapText="1"/>
    </xf>
    <xf numFmtId="0" fontId="7" fillId="6" borderId="1" xfId="0" applyFont="1" applyFill="1" applyBorder="1" applyAlignment="1">
      <alignment vertical="top" textRotation="255" wrapText="1"/>
    </xf>
    <xf numFmtId="0" fontId="7" fillId="6" borderId="1" xfId="0" applyFont="1" applyFill="1" applyBorder="1" applyAlignment="1">
      <alignment horizontal="center" vertical="top" shrinkToFit="1"/>
    </xf>
    <xf numFmtId="0" fontId="7" fillId="3" borderId="1" xfId="0" applyFont="1" applyFill="1" applyBorder="1" applyAlignment="1">
      <alignment horizontal="center" vertical="top" textRotation="255"/>
    </xf>
    <xf numFmtId="0" fontId="7" fillId="9" borderId="1" xfId="0" applyFont="1" applyFill="1" applyBorder="1" applyAlignment="1">
      <alignment vertical="top" textRotation="255" wrapText="1"/>
    </xf>
    <xf numFmtId="0" fontId="7" fillId="9" borderId="1" xfId="0" applyFont="1" applyFill="1" applyBorder="1" applyAlignment="1">
      <alignment vertical="top" textRotation="255"/>
    </xf>
    <xf numFmtId="0" fontId="7" fillId="6" borderId="1" xfId="0" applyFont="1" applyFill="1" applyBorder="1" applyAlignment="1">
      <alignment horizontal="center" vertical="top" textRotation="255"/>
    </xf>
    <xf numFmtId="0" fontId="8" fillId="3" borderId="1" xfId="0" applyFont="1" applyFill="1" applyBorder="1" applyAlignment="1">
      <alignment vertical="top" textRotation="255" wrapText="1"/>
    </xf>
    <xf numFmtId="0" fontId="52" fillId="0" borderId="0" xfId="0" applyNumberFormat="1" applyFont="1" applyProtection="1">
      <alignment vertical="center"/>
    </xf>
    <xf numFmtId="0" fontId="53" fillId="0" borderId="0" xfId="0" applyFont="1" applyProtection="1">
      <alignment vertical="center"/>
    </xf>
    <xf numFmtId="0" fontId="54" fillId="0" borderId="0" xfId="0" applyNumberFormat="1" applyFont="1" applyProtection="1">
      <alignment vertical="center"/>
    </xf>
    <xf numFmtId="0" fontId="52" fillId="0" borderId="0" xfId="0" applyNumberFormat="1" applyFont="1" applyBorder="1" applyAlignment="1" applyProtection="1">
      <alignment horizontal="center" vertical="center"/>
    </xf>
    <xf numFmtId="0" fontId="54" fillId="0" borderId="0" xfId="0" applyNumberFormat="1" applyFont="1" applyBorder="1" applyProtection="1">
      <alignment vertical="center"/>
    </xf>
    <xf numFmtId="0" fontId="54" fillId="0" borderId="0" xfId="0" applyNumberFormat="1" applyFont="1" applyFill="1" applyBorder="1" applyProtection="1">
      <alignment vertical="center"/>
    </xf>
    <xf numFmtId="0" fontId="52" fillId="0" borderId="0" xfId="0" applyNumberFormat="1" applyFont="1" applyAlignment="1" applyProtection="1">
      <alignment horizontal="center" vertical="center"/>
    </xf>
    <xf numFmtId="0" fontId="4" fillId="0" borderId="28" xfId="0" applyNumberFormat="1" applyFont="1" applyBorder="1" applyProtection="1">
      <alignment vertical="center"/>
    </xf>
    <xf numFmtId="0" fontId="15" fillId="0" borderId="27" xfId="0" applyNumberFormat="1" applyFont="1" applyBorder="1" applyAlignment="1" applyProtection="1">
      <alignment horizontal="center" vertical="center"/>
    </xf>
    <xf numFmtId="0" fontId="57" fillId="0" borderId="0" xfId="0" applyNumberFormat="1" applyFont="1" applyBorder="1" applyAlignment="1" applyProtection="1">
      <alignment horizontal="center" vertical="center"/>
    </xf>
    <xf numFmtId="0" fontId="16" fillId="0" borderId="0" xfId="0" applyNumberFormat="1" applyFont="1" applyBorder="1" applyProtection="1">
      <alignment vertical="center"/>
    </xf>
    <xf numFmtId="0" fontId="4" fillId="0" borderId="16" xfId="0" applyNumberFormat="1" applyFont="1" applyBorder="1" applyAlignment="1" applyProtection="1">
      <alignment vertical="center"/>
    </xf>
    <xf numFmtId="0" fontId="4" fillId="0" borderId="17" xfId="0" applyNumberFormat="1" applyFont="1" applyBorder="1" applyAlignment="1" applyProtection="1">
      <alignment vertical="center"/>
    </xf>
    <xf numFmtId="0" fontId="4" fillId="0" borderId="4" xfId="0" applyNumberFormat="1" applyFont="1" applyBorder="1" applyAlignment="1" applyProtection="1">
      <alignment vertical="center"/>
    </xf>
    <xf numFmtId="0" fontId="4" fillId="0" borderId="20" xfId="0" applyNumberFormat="1" applyFont="1" applyBorder="1" applyAlignment="1" applyProtection="1">
      <alignment vertical="center"/>
    </xf>
    <xf numFmtId="0" fontId="4" fillId="0" borderId="14" xfId="0" applyNumberFormat="1" applyFont="1" applyBorder="1" applyAlignment="1" applyProtection="1">
      <alignment vertical="center"/>
    </xf>
    <xf numFmtId="0" fontId="4" fillId="0" borderId="6" xfId="0" applyNumberFormat="1" applyFont="1" applyBorder="1" applyAlignment="1" applyProtection="1">
      <alignment vertical="center"/>
    </xf>
    <xf numFmtId="0" fontId="29" fillId="0" borderId="0" xfId="0" applyNumberFormat="1" applyFont="1" applyProtection="1">
      <alignment vertical="center"/>
    </xf>
    <xf numFmtId="0" fontId="4" fillId="0" borderId="21" xfId="0" applyNumberFormat="1" applyFont="1" applyBorder="1" applyAlignment="1" applyProtection="1">
      <alignment vertical="center"/>
    </xf>
    <xf numFmtId="0" fontId="4" fillId="0" borderId="22" xfId="0" applyNumberFormat="1" applyFont="1" applyBorder="1" applyAlignment="1" applyProtection="1">
      <alignment vertical="center"/>
    </xf>
    <xf numFmtId="0" fontId="4" fillId="0" borderId="23" xfId="0" applyNumberFormat="1" applyFont="1" applyBorder="1" applyAlignment="1" applyProtection="1">
      <alignment vertical="center"/>
    </xf>
    <xf numFmtId="0" fontId="17" fillId="0" borderId="7" xfId="0" applyNumberFormat="1" applyFont="1" applyBorder="1" applyAlignment="1" applyProtection="1">
      <alignment horizontal="center" vertical="center"/>
    </xf>
    <xf numFmtId="0" fontId="7" fillId="3" borderId="24" xfId="0" applyFont="1" applyFill="1" applyBorder="1" applyAlignment="1">
      <alignment horizontal="center" vertical="center"/>
    </xf>
    <xf numFmtId="0" fontId="61" fillId="0" borderId="0" xfId="0" applyNumberFormat="1" applyFont="1" applyFill="1" applyAlignment="1" applyProtection="1">
      <alignment vertical="center" wrapText="1"/>
    </xf>
    <xf numFmtId="0" fontId="61" fillId="0" borderId="0" xfId="0" applyNumberFormat="1" applyFont="1" applyFill="1" applyAlignment="1" applyProtection="1">
      <alignment vertical="center"/>
    </xf>
    <xf numFmtId="0" fontId="52" fillId="0" borderId="0" xfId="0" applyNumberFormat="1" applyFont="1" applyFill="1" applyProtection="1">
      <alignment vertical="center"/>
    </xf>
    <xf numFmtId="0" fontId="7" fillId="16" borderId="1" xfId="0" applyFont="1" applyFill="1" applyBorder="1" applyAlignment="1">
      <alignment vertical="top" textRotation="255" wrapText="1"/>
    </xf>
    <xf numFmtId="0" fontId="7" fillId="0" borderId="85" xfId="0" quotePrefix="1" applyFont="1" applyBorder="1">
      <alignment vertical="center"/>
    </xf>
    <xf numFmtId="0" fontId="7" fillId="8" borderId="85" xfId="0" applyFont="1" applyFill="1" applyBorder="1" applyAlignment="1">
      <alignment horizontal="center" vertical="top" textRotation="255"/>
    </xf>
    <xf numFmtId="0" fontId="7" fillId="0" borderId="87" xfId="0" quotePrefix="1" applyFont="1" applyBorder="1">
      <alignment vertical="center"/>
    </xf>
    <xf numFmtId="0" fontId="7" fillId="3" borderId="87" xfId="0" applyFont="1" applyFill="1" applyBorder="1" applyAlignment="1">
      <alignment vertical="top" textRotation="255" wrapText="1"/>
    </xf>
    <xf numFmtId="0" fontId="7" fillId="3" borderId="90" xfId="0" applyFont="1" applyFill="1" applyBorder="1" applyAlignment="1">
      <alignment vertical="top" textRotation="255" wrapText="1"/>
    </xf>
    <xf numFmtId="0" fontId="7" fillId="3" borderId="91" xfId="0" applyFont="1" applyFill="1" applyBorder="1" applyAlignment="1">
      <alignment vertical="top" textRotation="255" wrapText="1"/>
    </xf>
    <xf numFmtId="0" fontId="7" fillId="0" borderId="92" xfId="0" quotePrefix="1" applyFont="1" applyBorder="1">
      <alignment vertical="center"/>
    </xf>
    <xf numFmtId="0" fontId="7" fillId="0" borderId="93" xfId="0" quotePrefix="1" applyFont="1" applyBorder="1">
      <alignment vertical="center"/>
    </xf>
    <xf numFmtId="0" fontId="7" fillId="6" borderId="90" xfId="0" applyFont="1" applyFill="1" applyBorder="1" applyAlignment="1">
      <alignment vertical="top" textRotation="255"/>
    </xf>
    <xf numFmtId="0" fontId="7" fillId="6" borderId="91" xfId="0" applyFont="1" applyFill="1" applyBorder="1" applyAlignment="1">
      <alignment vertical="top" textRotation="255"/>
    </xf>
    <xf numFmtId="0" fontId="7" fillId="0" borderId="95" xfId="0" quotePrefix="1" applyFont="1" applyBorder="1">
      <alignment vertical="center"/>
    </xf>
    <xf numFmtId="0" fontId="7" fillId="0" borderId="98" xfId="0" quotePrefix="1" applyFont="1" applyBorder="1" applyAlignment="1">
      <alignment horizontal="center" vertical="center"/>
    </xf>
    <xf numFmtId="0" fontId="7" fillId="0" borderId="96" xfId="0" applyFont="1" applyBorder="1" applyAlignment="1">
      <alignment horizontal="center" vertical="center" shrinkToFit="1"/>
    </xf>
    <xf numFmtId="0" fontId="7" fillId="0" borderId="98" xfId="0" quotePrefix="1" applyFont="1" applyBorder="1">
      <alignment vertical="center"/>
    </xf>
    <xf numFmtId="0" fontId="7" fillId="0" borderId="99" xfId="0" applyFont="1" applyBorder="1" applyAlignment="1">
      <alignment horizontal="center" vertical="center" shrinkToFit="1"/>
    </xf>
    <xf numFmtId="0" fontId="7" fillId="0" borderId="101" xfId="0" quotePrefix="1" applyFont="1" applyBorder="1">
      <alignment vertical="center"/>
    </xf>
    <xf numFmtId="0" fontId="7" fillId="0" borderId="102" xfId="0" applyFont="1" applyBorder="1" applyAlignment="1">
      <alignment horizontal="center" vertical="center"/>
    </xf>
    <xf numFmtId="0" fontId="7" fillId="0" borderId="103" xfId="0" quotePrefix="1" applyFont="1" applyBorder="1">
      <alignment vertical="center"/>
    </xf>
    <xf numFmtId="0" fontId="7" fillId="0" borderId="95" xfId="0" quotePrefix="1" applyFont="1" applyFill="1" applyBorder="1">
      <alignment vertical="center"/>
    </xf>
    <xf numFmtId="0" fontId="7" fillId="16" borderId="90" xfId="0" applyFont="1" applyFill="1" applyBorder="1" applyAlignment="1">
      <alignment vertical="top" textRotation="255" wrapText="1"/>
    </xf>
    <xf numFmtId="0" fontId="7" fillId="16" borderId="91" xfId="0" applyFont="1" applyFill="1" applyBorder="1" applyAlignment="1">
      <alignment vertical="top" textRotation="255" wrapText="1"/>
    </xf>
    <xf numFmtId="0" fontId="0" fillId="0" borderId="87" xfId="0" quotePrefix="1" applyBorder="1">
      <alignment vertical="center"/>
    </xf>
    <xf numFmtId="0" fontId="8" fillId="3" borderId="90" xfId="0" applyFont="1" applyFill="1" applyBorder="1" applyAlignment="1">
      <alignment vertical="top" textRotation="255" wrapText="1"/>
    </xf>
    <xf numFmtId="0" fontId="8" fillId="3" borderId="91" xfId="0" applyFont="1" applyFill="1" applyBorder="1" applyAlignment="1">
      <alignment vertical="top" textRotation="255" wrapText="1"/>
    </xf>
    <xf numFmtId="0" fontId="0" fillId="0" borderId="92" xfId="0" quotePrefix="1" applyBorder="1">
      <alignment vertical="center"/>
    </xf>
    <xf numFmtId="0" fontId="0" fillId="0" borderId="95" xfId="0" quotePrefix="1" applyBorder="1">
      <alignment vertical="center"/>
    </xf>
    <xf numFmtId="0" fontId="0" fillId="0" borderId="93" xfId="0" quotePrefix="1" applyBorder="1">
      <alignment vertical="center"/>
    </xf>
    <xf numFmtId="0" fontId="8" fillId="3" borderId="85" xfId="0" applyFont="1" applyFill="1" applyBorder="1" applyAlignment="1">
      <alignment vertical="top" textRotation="255" wrapText="1"/>
    </xf>
    <xf numFmtId="0" fontId="0" fillId="0" borderId="103" xfId="0" quotePrefix="1" applyBorder="1">
      <alignment vertical="center"/>
    </xf>
    <xf numFmtId="0" fontId="7" fillId="0" borderId="96" xfId="0" applyFont="1" applyBorder="1" applyAlignment="1">
      <alignment horizontal="center" vertical="center"/>
    </xf>
    <xf numFmtId="0" fontId="8" fillId="8" borderId="97" xfId="0" applyFont="1" applyFill="1" applyBorder="1" applyAlignment="1">
      <alignment vertical="top" textRotation="255" wrapText="1"/>
    </xf>
    <xf numFmtId="0" fontId="7" fillId="9" borderId="90" xfId="0" applyFont="1" applyFill="1" applyBorder="1" applyAlignment="1">
      <alignment vertical="top" textRotation="255"/>
    </xf>
    <xf numFmtId="0" fontId="7" fillId="9" borderId="91" xfId="0" applyFont="1" applyFill="1" applyBorder="1" applyAlignment="1">
      <alignment vertical="top" textRotation="255"/>
    </xf>
    <xf numFmtId="0" fontId="7" fillId="0" borderId="92" xfId="0" quotePrefix="1" applyFont="1" applyBorder="1" applyAlignment="1">
      <alignment horizontal="center" vertical="center"/>
    </xf>
    <xf numFmtId="0" fontId="7" fillId="0" borderId="95" xfId="0" quotePrefix="1" applyFont="1" applyBorder="1" applyAlignment="1">
      <alignment horizontal="center" vertical="center"/>
    </xf>
    <xf numFmtId="0" fontId="7" fillId="0" borderId="93" xfId="0" quotePrefix="1" applyFont="1" applyBorder="1" applyAlignment="1">
      <alignment horizontal="center" vertical="center"/>
    </xf>
    <xf numFmtId="0" fontId="7" fillId="8" borderId="85" xfId="0" applyFont="1" applyFill="1" applyBorder="1" applyAlignment="1">
      <alignment vertical="top" textRotation="255"/>
    </xf>
    <xf numFmtId="0" fontId="7" fillId="0" borderId="86" xfId="0" quotePrefix="1" applyFont="1" applyBorder="1" applyAlignment="1">
      <alignment horizontal="center" vertical="center"/>
    </xf>
    <xf numFmtId="0" fontId="7" fillId="6" borderId="90" xfId="0" applyFont="1" applyFill="1" applyBorder="1" applyAlignment="1">
      <alignment horizontal="center" vertical="top" textRotation="255"/>
    </xf>
    <xf numFmtId="0" fontId="7" fillId="8" borderId="91" xfId="0" applyFont="1" applyFill="1" applyBorder="1" applyAlignment="1">
      <alignment horizontal="center" vertical="top" textRotation="255"/>
    </xf>
    <xf numFmtId="0" fontId="7" fillId="6" borderId="87" xfId="0" applyFont="1" applyFill="1" applyBorder="1" applyAlignment="1">
      <alignment vertical="top" textRotation="255" wrapText="1"/>
    </xf>
    <xf numFmtId="0" fontId="7" fillId="6" borderId="90" xfId="0" applyFont="1" applyFill="1" applyBorder="1" applyAlignment="1">
      <alignment vertical="top" textRotation="255" wrapText="1"/>
    </xf>
    <xf numFmtId="0" fontId="7" fillId="15" borderId="91" xfId="0" applyFont="1" applyFill="1" applyBorder="1" applyAlignment="1">
      <alignment vertical="top" textRotation="255" wrapText="1"/>
    </xf>
    <xf numFmtId="0" fontId="7" fillId="8" borderId="90" xfId="0" applyFont="1" applyFill="1" applyBorder="1" applyAlignment="1">
      <alignment vertical="top" textRotation="255" wrapText="1"/>
    </xf>
    <xf numFmtId="0" fontId="7" fillId="9" borderId="90" xfId="0" applyFont="1" applyFill="1" applyBorder="1" applyAlignment="1">
      <alignment vertical="top" textRotation="255" wrapText="1"/>
    </xf>
    <xf numFmtId="0" fontId="7" fillId="8" borderId="91" xfId="0" applyFont="1" applyFill="1" applyBorder="1" applyAlignment="1">
      <alignment vertical="top" textRotation="255" wrapText="1"/>
    </xf>
    <xf numFmtId="0" fontId="7" fillId="6" borderId="90" xfId="0" applyFont="1" applyFill="1" applyBorder="1" applyAlignment="1">
      <alignment horizontal="center" vertical="top"/>
    </xf>
    <xf numFmtId="0" fontId="7" fillId="0" borderId="101" xfId="0" quotePrefix="1" applyFont="1" applyBorder="1" applyAlignment="1">
      <alignment horizontal="center" vertical="center"/>
    </xf>
    <xf numFmtId="0" fontId="7" fillId="0" borderId="106" xfId="0" quotePrefix="1" applyFont="1" applyBorder="1" applyAlignment="1">
      <alignment horizontal="center" vertical="center"/>
    </xf>
    <xf numFmtId="0" fontId="7" fillId="9" borderId="90" xfId="0" applyFont="1" applyFill="1" applyBorder="1" applyAlignment="1">
      <alignment horizontal="center" vertical="top" textRotation="255"/>
    </xf>
    <xf numFmtId="0" fontId="7" fillId="6" borderId="91" xfId="0" applyFont="1" applyFill="1" applyBorder="1" applyAlignment="1">
      <alignment vertical="top" textRotation="255" wrapText="1"/>
    </xf>
    <xf numFmtId="0" fontId="7" fillId="6" borderId="90" xfId="0" applyFont="1" applyFill="1" applyBorder="1" applyAlignment="1">
      <alignment horizontal="center" vertical="top" shrinkToFit="1"/>
    </xf>
    <xf numFmtId="0" fontId="7" fillId="6" borderId="91" xfId="0" applyFont="1" applyFill="1" applyBorder="1" applyAlignment="1">
      <alignment horizontal="center" vertical="top" shrinkToFit="1"/>
    </xf>
    <xf numFmtId="0" fontId="7" fillId="3" borderId="90" xfId="0" applyFont="1" applyFill="1" applyBorder="1" applyAlignment="1">
      <alignment horizontal="center" vertical="top" textRotation="255"/>
    </xf>
    <xf numFmtId="0" fontId="7" fillId="3" borderId="91" xfId="0" applyFont="1" applyFill="1" applyBorder="1" applyAlignment="1">
      <alignment horizontal="center" vertical="top" textRotation="255"/>
    </xf>
    <xf numFmtId="0" fontId="7" fillId="16" borderId="91" xfId="0" applyFont="1" applyFill="1" applyBorder="1" applyAlignment="1">
      <alignment horizontal="center" vertical="top" textRotation="255"/>
    </xf>
    <xf numFmtId="0" fontId="7" fillId="3" borderId="85" xfId="0" applyFont="1" applyFill="1" applyBorder="1" applyAlignment="1">
      <alignment horizontal="center" vertical="top" textRotation="255"/>
    </xf>
    <xf numFmtId="0" fontId="7" fillId="15" borderId="85" xfId="0" applyFont="1" applyFill="1" applyBorder="1" applyAlignment="1">
      <alignment horizontal="center" vertical="top" textRotation="255"/>
    </xf>
    <xf numFmtId="0" fontId="7" fillId="15" borderId="91" xfId="0" applyFont="1" applyFill="1" applyBorder="1" applyAlignment="1">
      <alignment horizontal="center" vertical="top" textRotation="255"/>
    </xf>
    <xf numFmtId="0" fontId="64" fillId="0" borderId="0" xfId="0" applyNumberFormat="1" applyFont="1" applyProtection="1">
      <alignment vertical="center"/>
    </xf>
    <xf numFmtId="0" fontId="65" fillId="0" borderId="0" xfId="0" applyFont="1" applyProtection="1">
      <alignment vertical="center"/>
    </xf>
    <xf numFmtId="0" fontId="62" fillId="0" borderId="0" xfId="0" applyNumberFormat="1" applyFont="1" applyFill="1" applyBorder="1" applyAlignment="1" applyProtection="1">
      <alignment horizontal="center" vertical="center"/>
    </xf>
    <xf numFmtId="0" fontId="62" fillId="0" borderId="0" xfId="0" applyFont="1" applyProtection="1">
      <alignment vertical="center"/>
    </xf>
    <xf numFmtId="0" fontId="62" fillId="0" borderId="0" xfId="0" applyNumberFormat="1" applyFont="1" applyProtection="1">
      <alignment vertical="center"/>
    </xf>
    <xf numFmtId="0" fontId="66" fillId="0" borderId="0" xfId="0" applyNumberFormat="1" applyFont="1" applyProtection="1">
      <alignment vertical="center"/>
    </xf>
    <xf numFmtId="0" fontId="67" fillId="0" borderId="0" xfId="0" applyNumberFormat="1" applyFont="1" applyAlignment="1" applyProtection="1">
      <alignment vertical="center"/>
    </xf>
    <xf numFmtId="0" fontId="64" fillId="0" borderId="0" xfId="0" applyNumberFormat="1" applyFont="1" applyBorder="1" applyAlignment="1" applyProtection="1">
      <alignment horizontal="center" vertical="center"/>
    </xf>
    <xf numFmtId="0" fontId="66" fillId="0" borderId="0" xfId="0" applyNumberFormat="1" applyFont="1" applyBorder="1" applyProtection="1">
      <alignment vertical="center"/>
    </xf>
    <xf numFmtId="0" fontId="66" fillId="0" borderId="0" xfId="0" applyNumberFormat="1" applyFont="1" applyFill="1" applyBorder="1" applyProtection="1">
      <alignment vertical="center"/>
    </xf>
    <xf numFmtId="0" fontId="64" fillId="0" borderId="0" xfId="0" applyNumberFormat="1" applyFont="1" applyAlignment="1" applyProtection="1">
      <alignment horizontal="center" vertical="center"/>
    </xf>
    <xf numFmtId="0" fontId="64" fillId="0" borderId="0" xfId="0" applyNumberFormat="1" applyFont="1" applyFill="1" applyProtection="1">
      <alignment vertical="center"/>
    </xf>
    <xf numFmtId="0" fontId="68" fillId="0" borderId="0" xfId="0" applyNumberFormat="1" applyFont="1" applyProtection="1">
      <alignment vertical="center"/>
    </xf>
    <xf numFmtId="0" fontId="69" fillId="0" borderId="0" xfId="0" applyFont="1" applyProtection="1">
      <alignment vertical="center"/>
    </xf>
    <xf numFmtId="0" fontId="70" fillId="0" borderId="0" xfId="0" applyNumberFormat="1" applyFont="1" applyProtection="1">
      <alignment vertical="center"/>
    </xf>
    <xf numFmtId="0" fontId="71" fillId="0" borderId="0" xfId="0" applyNumberFormat="1" applyFont="1" applyAlignment="1" applyProtection="1">
      <alignment vertical="center"/>
    </xf>
    <xf numFmtId="177" fontId="70" fillId="0" borderId="0" xfId="0" applyNumberFormat="1" applyFont="1" applyProtection="1">
      <alignment vertical="center"/>
    </xf>
    <xf numFmtId="0" fontId="68" fillId="0" borderId="0" xfId="0" applyNumberFormat="1" applyFont="1" applyBorder="1" applyAlignment="1" applyProtection="1">
      <alignment horizontal="center" vertical="center"/>
    </xf>
    <xf numFmtId="0" fontId="70" fillId="0" borderId="0" xfId="0" applyNumberFormat="1" applyFont="1" applyBorder="1" applyProtection="1">
      <alignment vertical="center"/>
    </xf>
    <xf numFmtId="0" fontId="70" fillId="0" borderId="0" xfId="0" applyNumberFormat="1" applyFont="1" applyFill="1" applyBorder="1" applyProtection="1">
      <alignment vertical="center"/>
    </xf>
    <xf numFmtId="0" fontId="68" fillId="0" borderId="0" xfId="0" applyNumberFormat="1" applyFont="1" applyAlignment="1" applyProtection="1">
      <alignment horizontal="center" vertical="center"/>
    </xf>
    <xf numFmtId="0" fontId="68" fillId="0" borderId="0" xfId="0" applyNumberFormat="1" applyFont="1" applyFill="1" applyProtection="1">
      <alignment vertical="center"/>
    </xf>
    <xf numFmtId="0" fontId="15" fillId="0" borderId="2" xfId="0" applyNumberFormat="1" applyFont="1" applyBorder="1" applyAlignment="1" applyProtection="1">
      <alignment horizontal="center" vertical="center"/>
    </xf>
    <xf numFmtId="0" fontId="7" fillId="0" borderId="15" xfId="0" applyNumberFormat="1" applyFont="1" applyBorder="1" applyAlignment="1" applyProtection="1">
      <alignment vertical="center"/>
    </xf>
    <xf numFmtId="0" fontId="7" fillId="0" borderId="7" xfId="0" applyNumberFormat="1" applyFont="1" applyBorder="1" applyAlignment="1" applyProtection="1">
      <alignment vertical="center"/>
    </xf>
    <xf numFmtId="0" fontId="7" fillId="0" borderId="2" xfId="0" applyNumberFormat="1" applyFont="1" applyBorder="1" applyAlignment="1" applyProtection="1">
      <alignment vertical="center"/>
    </xf>
    <xf numFmtId="0" fontId="7" fillId="0" borderId="37" xfId="0" applyNumberFormat="1" applyFont="1" applyBorder="1" applyAlignment="1" applyProtection="1">
      <alignment horizontal="center" vertical="center"/>
    </xf>
    <xf numFmtId="0" fontId="7" fillId="0" borderId="27" xfId="0" applyNumberFormat="1" applyFont="1" applyBorder="1" applyAlignment="1" applyProtection="1">
      <alignment horizontal="center" vertical="center"/>
    </xf>
    <xf numFmtId="0" fontId="7" fillId="0" borderId="0" xfId="0" applyNumberFormat="1" applyFont="1" applyBorder="1" applyAlignment="1" applyProtection="1">
      <alignment horizontal="center" vertical="center"/>
    </xf>
    <xf numFmtId="0" fontId="7" fillId="0" borderId="13" xfId="0" applyNumberFormat="1" applyFont="1" applyBorder="1" applyAlignment="1" applyProtection="1">
      <alignment horizontal="left" vertical="center"/>
    </xf>
    <xf numFmtId="0" fontId="4" fillId="0" borderId="0" xfId="0" applyNumberFormat="1" applyFont="1" applyBorder="1" applyAlignment="1" applyProtection="1">
      <alignment horizontal="center" vertical="center"/>
    </xf>
    <xf numFmtId="0" fontId="4" fillId="0" borderId="8" xfId="0" applyNumberFormat="1" applyFont="1" applyBorder="1" applyAlignment="1" applyProtection="1">
      <alignment horizontal="center" vertical="center"/>
    </xf>
    <xf numFmtId="0" fontId="15" fillId="0" borderId="9" xfId="0" applyNumberFormat="1" applyFont="1" applyBorder="1" applyAlignment="1" applyProtection="1">
      <alignment horizontal="center" vertical="center"/>
    </xf>
    <xf numFmtId="0" fontId="15" fillId="0" borderId="4" xfId="0" applyNumberFormat="1" applyFont="1" applyBorder="1" applyAlignment="1" applyProtection="1">
      <alignment horizontal="center" vertical="center"/>
    </xf>
    <xf numFmtId="0" fontId="15" fillId="0" borderId="6" xfId="0" applyNumberFormat="1" applyFont="1" applyBorder="1" applyAlignment="1" applyProtection="1">
      <alignment horizontal="center" vertical="center"/>
    </xf>
    <xf numFmtId="0" fontId="17" fillId="0" borderId="0" xfId="0" applyNumberFormat="1" applyFont="1" applyBorder="1" applyAlignment="1" applyProtection="1">
      <alignment horizontal="center" vertical="center"/>
    </xf>
    <xf numFmtId="0" fontId="61" fillId="0" borderId="0" xfId="0" applyNumberFormat="1" applyFont="1" applyAlignment="1" applyProtection="1">
      <alignment vertical="center" wrapText="1"/>
    </xf>
    <xf numFmtId="0" fontId="61" fillId="0" borderId="0" xfId="0" applyNumberFormat="1" applyFont="1" applyAlignment="1" applyProtection="1">
      <alignment vertical="center"/>
    </xf>
    <xf numFmtId="0" fontId="15" fillId="0" borderId="19" xfId="0" applyNumberFormat="1" applyFont="1" applyBorder="1" applyAlignment="1" applyProtection="1">
      <alignment horizontal="center" vertical="center"/>
    </xf>
    <xf numFmtId="0" fontId="15" fillId="0" borderId="9" xfId="0" applyNumberFormat="1" applyFont="1" applyBorder="1" applyAlignment="1" applyProtection="1">
      <alignment horizontal="center" vertical="center"/>
    </xf>
    <xf numFmtId="0" fontId="15" fillId="0" borderId="17" xfId="0" applyNumberFormat="1" applyFont="1" applyBorder="1" applyAlignment="1" applyProtection="1">
      <alignment horizontal="center" vertical="center"/>
    </xf>
    <xf numFmtId="0" fontId="15" fillId="0" borderId="4" xfId="0" applyNumberFormat="1" applyFont="1" applyBorder="1" applyAlignment="1" applyProtection="1">
      <alignment horizontal="center" vertical="center"/>
    </xf>
    <xf numFmtId="0" fontId="15" fillId="0" borderId="14" xfId="0" applyNumberFormat="1" applyFont="1" applyBorder="1" applyAlignment="1" applyProtection="1">
      <alignment horizontal="center" vertical="center"/>
    </xf>
    <xf numFmtId="0" fontId="15" fillId="0" borderId="6" xfId="0" applyNumberFormat="1" applyFont="1" applyBorder="1" applyAlignment="1" applyProtection="1">
      <alignment horizontal="center" vertical="center"/>
    </xf>
    <xf numFmtId="0" fontId="0" fillId="0" borderId="0" xfId="0" applyBorder="1" applyProtection="1">
      <alignment vertical="center"/>
    </xf>
    <xf numFmtId="0" fontId="50" fillId="0" borderId="0" xfId="0" applyNumberFormat="1" applyFont="1" applyBorder="1" applyProtection="1">
      <alignment vertical="center"/>
    </xf>
    <xf numFmtId="0" fontId="7" fillId="16" borderId="90" xfId="0" applyFont="1" applyFill="1" applyBorder="1" applyAlignment="1">
      <alignment vertical="top" textRotation="255"/>
    </xf>
    <xf numFmtId="0" fontId="7" fillId="18" borderId="1" xfId="0" applyFont="1" applyFill="1" applyBorder="1" applyAlignment="1">
      <alignment vertical="top" textRotation="255" wrapText="1"/>
    </xf>
    <xf numFmtId="0" fontId="7" fillId="18" borderId="1" xfId="0" applyFont="1" applyFill="1" applyBorder="1" applyAlignment="1">
      <alignment vertical="top" textRotation="255"/>
    </xf>
    <xf numFmtId="0" fontId="7" fillId="18" borderId="91" xfId="0" applyFont="1" applyFill="1" applyBorder="1" applyAlignment="1">
      <alignment vertical="top" textRotation="255"/>
    </xf>
    <xf numFmtId="0" fontId="7" fillId="18" borderId="85" xfId="0" applyFont="1" applyFill="1" applyBorder="1" applyAlignment="1">
      <alignment vertical="top" textRotation="255" wrapText="1"/>
    </xf>
    <xf numFmtId="0" fontId="7" fillId="16" borderId="85" xfId="0" applyFont="1" applyFill="1" applyBorder="1" applyAlignment="1">
      <alignment vertical="top" textRotation="255" wrapText="1"/>
    </xf>
    <xf numFmtId="0" fontId="7" fillId="3" borderId="16" xfId="0" applyFont="1" applyFill="1" applyBorder="1" applyAlignment="1">
      <alignment horizontal="center" vertical="center" wrapText="1"/>
    </xf>
    <xf numFmtId="0" fontId="22" fillId="4" borderId="18" xfId="0" applyFont="1" applyFill="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7" fillId="3" borderId="4" xfId="0" applyFont="1" applyFill="1" applyBorder="1" applyAlignment="1">
      <alignment horizontal="center" vertical="center" shrinkToFit="1"/>
    </xf>
    <xf numFmtId="0" fontId="7" fillId="4" borderId="9" xfId="0" applyFont="1" applyFill="1" applyBorder="1" applyAlignment="1">
      <alignment horizontal="left" vertical="center" shrinkToFit="1"/>
    </xf>
    <xf numFmtId="0" fontId="7" fillId="0" borderId="9" xfId="0" applyFont="1" applyBorder="1" applyAlignment="1">
      <alignment horizontal="left" vertical="center" shrinkToFit="1"/>
    </xf>
    <xf numFmtId="0" fontId="7" fillId="0" borderId="9" xfId="0" applyFont="1" applyBorder="1" applyAlignment="1">
      <alignment vertical="center" shrinkToFit="1"/>
    </xf>
    <xf numFmtId="0" fontId="8" fillId="0" borderId="25" xfId="0" applyFont="1" applyBorder="1" applyAlignment="1">
      <alignment horizontal="center" vertical="center"/>
    </xf>
    <xf numFmtId="0" fontId="8" fillId="0" borderId="25" xfId="0" applyFont="1" applyBorder="1" applyAlignment="1">
      <alignment horizontal="center" vertical="center" shrinkToFit="1"/>
    </xf>
    <xf numFmtId="0" fontId="8" fillId="0" borderId="26" xfId="0" applyFont="1" applyBorder="1" applyAlignment="1">
      <alignment horizontal="center" vertical="center"/>
    </xf>
    <xf numFmtId="0" fontId="7" fillId="0" borderId="6" xfId="0" applyFont="1" applyBorder="1" applyAlignment="1">
      <alignment vertical="center" shrinkToFit="1"/>
    </xf>
    <xf numFmtId="0" fontId="58" fillId="0" borderId="0" xfId="0" applyNumberFormat="1" applyFont="1" applyAlignment="1" applyProtection="1">
      <alignment vertical="center"/>
    </xf>
    <xf numFmtId="0" fontId="62" fillId="0" borderId="0" xfId="0" applyNumberFormat="1" applyFont="1" applyBorder="1" applyProtection="1">
      <alignment vertical="center"/>
    </xf>
    <xf numFmtId="0" fontId="4" fillId="0" borderId="0" xfId="0" applyNumberFormat="1" applyFont="1" applyFill="1" applyBorder="1" applyProtection="1">
      <alignment vertical="center"/>
    </xf>
    <xf numFmtId="0" fontId="7"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shrinkToFit="1"/>
    </xf>
    <xf numFmtId="0" fontId="15" fillId="0" borderId="0"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177" fontId="1" fillId="0" borderId="12" xfId="0" applyNumberFormat="1" applyFont="1" applyFill="1" applyBorder="1" applyAlignment="1" applyProtection="1">
      <alignment vertical="center" shrinkToFit="1"/>
    </xf>
    <xf numFmtId="177" fontId="1" fillId="0" borderId="7" xfId="0" applyNumberFormat="1" applyFont="1" applyFill="1" applyBorder="1" applyAlignment="1" applyProtection="1">
      <alignment vertical="center" shrinkToFit="1"/>
    </xf>
    <xf numFmtId="0" fontId="7" fillId="0" borderId="12"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xf>
    <xf numFmtId="0" fontId="62" fillId="0" borderId="0" xfId="0" applyNumberFormat="1" applyFont="1" applyFill="1" applyBorder="1" applyProtection="1">
      <alignment vertical="center"/>
    </xf>
    <xf numFmtId="0" fontId="7" fillId="3" borderId="85" xfId="0" applyFont="1" applyFill="1" applyBorder="1" applyAlignment="1">
      <alignment vertical="top" textRotation="255" wrapText="1"/>
    </xf>
    <xf numFmtId="0" fontId="15" fillId="0" borderId="13" xfId="0" applyNumberFormat="1" applyFont="1" applyBorder="1" applyAlignment="1" applyProtection="1">
      <alignment horizontal="center" vertical="center"/>
    </xf>
    <xf numFmtId="0" fontId="17" fillId="0" borderId="0" xfId="0" applyNumberFormat="1" applyFont="1" applyBorder="1" applyAlignment="1" applyProtection="1">
      <alignment vertical="center"/>
    </xf>
    <xf numFmtId="0" fontId="8" fillId="0" borderId="27" xfId="0" applyNumberFormat="1" applyFont="1" applyBorder="1" applyAlignment="1" applyProtection="1">
      <alignment horizontal="center" vertical="center"/>
    </xf>
    <xf numFmtId="0" fontId="7" fillId="0" borderId="14" xfId="0" applyNumberFormat="1" applyFont="1" applyBorder="1" applyAlignment="1" applyProtection="1">
      <alignment vertical="center"/>
    </xf>
    <xf numFmtId="0" fontId="7" fillId="20" borderId="1" xfId="0" applyFont="1" applyFill="1" applyBorder="1" applyAlignment="1">
      <alignment vertical="top" textRotation="255" wrapText="1"/>
    </xf>
    <xf numFmtId="0" fontId="0" fillId="20" borderId="1" xfId="0" quotePrefix="1" applyFill="1" applyBorder="1">
      <alignment vertical="center"/>
    </xf>
    <xf numFmtId="0" fontId="10" fillId="0" borderId="0" xfId="0" applyNumberFormat="1" applyFont="1" applyFill="1" applyBorder="1" applyAlignment="1" applyProtection="1">
      <alignment vertical="center"/>
    </xf>
    <xf numFmtId="0" fontId="10" fillId="0" borderId="8" xfId="0" applyNumberFormat="1" applyFont="1" applyBorder="1" applyAlignment="1" applyProtection="1">
      <alignment vertical="center"/>
    </xf>
    <xf numFmtId="0" fontId="10" fillId="0" borderId="8" xfId="0" applyNumberFormat="1" applyFont="1" applyFill="1" applyBorder="1" applyAlignment="1" applyProtection="1">
      <alignment vertical="center"/>
    </xf>
    <xf numFmtId="0" fontId="10" fillId="0" borderId="2" xfId="0" applyNumberFormat="1" applyFont="1" applyBorder="1" applyAlignment="1" applyProtection="1">
      <alignment vertical="center"/>
    </xf>
    <xf numFmtId="0" fontId="7" fillId="18" borderId="100" xfId="0" applyFont="1" applyFill="1" applyBorder="1" applyAlignment="1">
      <alignment vertical="top" textRotation="255" wrapText="1"/>
    </xf>
    <xf numFmtId="0" fontId="7" fillId="18" borderId="97" xfId="0" applyFont="1" applyFill="1" applyBorder="1" applyAlignment="1">
      <alignment vertical="top" textRotation="255" wrapText="1"/>
    </xf>
    <xf numFmtId="177" fontId="1" fillId="0" borderId="108" xfId="0" applyNumberFormat="1" applyFont="1" applyFill="1" applyBorder="1" applyAlignment="1" applyProtection="1">
      <alignment vertical="center" shrinkToFit="1"/>
    </xf>
    <xf numFmtId="0" fontId="7" fillId="21" borderId="90" xfId="0" applyFont="1" applyFill="1" applyBorder="1" applyAlignment="1">
      <alignment vertical="top" textRotation="255" wrapText="1"/>
    </xf>
    <xf numFmtId="0" fontId="7" fillId="21" borderId="1" xfId="0" applyFont="1" applyFill="1" applyBorder="1" applyAlignment="1">
      <alignment vertical="top" textRotation="255" wrapText="1"/>
    </xf>
    <xf numFmtId="0" fontId="7" fillId="21" borderId="91" xfId="0" applyFont="1" applyFill="1" applyBorder="1" applyAlignment="1">
      <alignment vertical="top" textRotation="255" wrapText="1"/>
    </xf>
    <xf numFmtId="0" fontId="7" fillId="21" borderId="100" xfId="0" applyFont="1" applyFill="1" applyBorder="1" applyAlignment="1">
      <alignment vertical="top" textRotation="255" wrapText="1"/>
    </xf>
    <xf numFmtId="0" fontId="7" fillId="21" borderId="87" xfId="0" applyFont="1" applyFill="1" applyBorder="1" applyAlignment="1">
      <alignment vertical="top" textRotation="255" wrapText="1"/>
    </xf>
    <xf numFmtId="0" fontId="15" fillId="0" borderId="29" xfId="0" applyNumberFormat="1" applyFont="1" applyBorder="1" applyAlignment="1" applyProtection="1">
      <alignment horizontal="center" vertical="center"/>
    </xf>
    <xf numFmtId="0" fontId="7" fillId="0" borderId="7" xfId="0" applyFont="1" applyBorder="1">
      <alignment vertical="center"/>
    </xf>
    <xf numFmtId="0" fontId="7" fillId="0" borderId="2" xfId="0" applyFont="1" applyBorder="1">
      <alignment vertical="center"/>
    </xf>
    <xf numFmtId="0" fontId="7" fillId="0" borderId="15" xfId="0" applyFont="1" applyBorder="1">
      <alignment vertical="center"/>
    </xf>
    <xf numFmtId="0" fontId="7" fillId="22" borderId="91" xfId="0" applyFont="1" applyFill="1" applyBorder="1" applyAlignment="1">
      <alignment vertical="top" textRotation="255" wrapText="1"/>
    </xf>
    <xf numFmtId="0" fontId="7" fillId="22" borderId="93" xfId="0" quotePrefix="1" applyFont="1" applyFill="1" applyBorder="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9" xfId="0" applyFont="1" applyBorder="1" applyAlignment="1">
      <alignment horizontal="left" vertical="center"/>
    </xf>
    <xf numFmtId="0" fontId="15" fillId="0" borderId="29" xfId="0" applyNumberFormat="1" applyFont="1" applyBorder="1" applyAlignment="1" applyProtection="1">
      <alignment horizontal="center" vertical="center"/>
    </xf>
    <xf numFmtId="0" fontId="15" fillId="0" borderId="30" xfId="0" applyNumberFormat="1" applyFont="1" applyBorder="1" applyAlignment="1" applyProtection="1">
      <alignment horizontal="center" vertical="center"/>
    </xf>
    <xf numFmtId="177" fontId="1" fillId="12" borderId="70" xfId="0" applyNumberFormat="1" applyFont="1" applyFill="1" applyBorder="1" applyAlignment="1" applyProtection="1">
      <alignment vertical="center" shrinkToFit="1"/>
      <protection locked="0"/>
    </xf>
    <xf numFmtId="177" fontId="1" fillId="12" borderId="29" xfId="0" applyNumberFormat="1" applyFont="1" applyFill="1" applyBorder="1" applyAlignment="1" applyProtection="1">
      <alignment vertical="center" shrinkToFit="1"/>
      <protection locked="0"/>
    </xf>
    <xf numFmtId="177" fontId="1" fillId="12" borderId="76" xfId="0" applyNumberFormat="1" applyFont="1" applyFill="1" applyBorder="1" applyAlignment="1" applyProtection="1">
      <alignment vertical="center" shrinkToFit="1"/>
      <protection locked="0"/>
    </xf>
    <xf numFmtId="0" fontId="2" fillId="0" borderId="51" xfId="0" applyNumberFormat="1" applyFont="1" applyBorder="1" applyAlignment="1" applyProtection="1">
      <alignment horizontal="center" vertical="center"/>
    </xf>
    <xf numFmtId="0" fontId="2" fillId="0" borderId="45" xfId="0" applyNumberFormat="1" applyFont="1" applyBorder="1" applyAlignment="1" applyProtection="1">
      <alignment horizontal="center" vertical="center"/>
    </xf>
    <xf numFmtId="0" fontId="2" fillId="0" borderId="46" xfId="0" applyNumberFormat="1" applyFont="1" applyBorder="1" applyAlignment="1" applyProtection="1">
      <alignment horizontal="center" vertical="center"/>
    </xf>
    <xf numFmtId="0" fontId="10" fillId="0" borderId="0" xfId="0" applyNumberFormat="1" applyFont="1" applyAlignment="1" applyProtection="1">
      <alignment horizontal="left" vertical="center"/>
    </xf>
    <xf numFmtId="0" fontId="24" fillId="2" borderId="0" xfId="0" applyFont="1" applyFill="1" applyAlignment="1" applyProtection="1">
      <alignment horizontal="left" vertical="center" wrapText="1"/>
    </xf>
    <xf numFmtId="177" fontId="1" fillId="12" borderId="18" xfId="0" applyNumberFormat="1" applyFont="1" applyFill="1" applyBorder="1" applyAlignment="1" applyProtection="1">
      <alignment vertical="center" shrinkToFit="1"/>
      <protection locked="0"/>
    </xf>
    <xf numFmtId="177" fontId="1" fillId="12" borderId="19" xfId="0" applyNumberFormat="1" applyFont="1" applyFill="1" applyBorder="1" applyAlignment="1" applyProtection="1">
      <alignment vertical="center" shrinkToFit="1"/>
      <protection locked="0"/>
    </xf>
    <xf numFmtId="177" fontId="1" fillId="12" borderId="20" xfId="0" applyNumberFormat="1" applyFont="1" applyFill="1" applyBorder="1" applyAlignment="1" applyProtection="1">
      <alignment vertical="center" shrinkToFit="1"/>
      <protection locked="0"/>
    </xf>
    <xf numFmtId="177" fontId="1" fillId="12" borderId="14" xfId="0" applyNumberFormat="1" applyFont="1" applyFill="1" applyBorder="1" applyAlignment="1" applyProtection="1">
      <alignment vertical="center" shrinkToFit="1"/>
      <protection locked="0"/>
    </xf>
    <xf numFmtId="0" fontId="7" fillId="0" borderId="33" xfId="0" applyNumberFormat="1" applyFont="1" applyBorder="1" applyAlignment="1" applyProtection="1">
      <alignment horizontal="center" vertical="center" textRotation="255"/>
    </xf>
    <xf numFmtId="0" fontId="7" fillId="0" borderId="37" xfId="0" applyNumberFormat="1" applyFont="1" applyBorder="1" applyAlignment="1" applyProtection="1">
      <alignment horizontal="center" vertical="center" textRotation="255"/>
    </xf>
    <xf numFmtId="0" fontId="7" fillId="0" borderId="31" xfId="0" applyNumberFormat="1" applyFont="1" applyBorder="1" applyAlignment="1" applyProtection="1">
      <alignment horizontal="center" vertical="center" textRotation="255"/>
    </xf>
    <xf numFmtId="0" fontId="7" fillId="0" borderId="18" xfId="0" applyNumberFormat="1" applyFont="1" applyBorder="1" applyAlignment="1" applyProtection="1">
      <alignment vertical="center"/>
    </xf>
    <xf numFmtId="0" fontId="7" fillId="0" borderId="19" xfId="0" applyNumberFormat="1" applyFont="1" applyBorder="1" applyAlignment="1" applyProtection="1">
      <alignment vertical="center"/>
    </xf>
    <xf numFmtId="0" fontId="7" fillId="0" borderId="9" xfId="0" applyNumberFormat="1" applyFont="1" applyBorder="1" applyAlignment="1" applyProtection="1">
      <alignment vertical="center"/>
    </xf>
    <xf numFmtId="177" fontId="1" fillId="12" borderId="69" xfId="0" applyNumberFormat="1" applyFont="1" applyFill="1" applyBorder="1" applyAlignment="1" applyProtection="1">
      <alignment vertical="center" shrinkToFit="1"/>
      <protection locked="0"/>
    </xf>
    <xf numFmtId="177" fontId="1" fillId="12" borderId="71" xfId="0" applyNumberFormat="1" applyFont="1" applyFill="1" applyBorder="1" applyAlignment="1" applyProtection="1">
      <alignment vertical="center" shrinkToFit="1"/>
      <protection locked="0"/>
    </xf>
    <xf numFmtId="0" fontId="15" fillId="0" borderId="14" xfId="0" applyNumberFormat="1" applyFont="1" applyBorder="1" applyAlignment="1" applyProtection="1">
      <alignment horizontal="center" vertical="center"/>
    </xf>
    <xf numFmtId="0" fontId="15" fillId="0" borderId="6" xfId="0" applyNumberFormat="1" applyFont="1" applyBorder="1" applyAlignment="1" applyProtection="1">
      <alignment horizontal="center" vertical="center"/>
    </xf>
    <xf numFmtId="0" fontId="7" fillId="0" borderId="16" xfId="0" applyNumberFormat="1" applyFont="1" applyBorder="1" applyAlignment="1" applyProtection="1">
      <alignment vertical="center" wrapText="1"/>
    </xf>
    <xf numFmtId="0" fontId="7" fillId="0" borderId="17" xfId="0" applyNumberFormat="1" applyFont="1" applyBorder="1" applyAlignment="1" applyProtection="1">
      <alignment vertical="center" wrapText="1"/>
    </xf>
    <xf numFmtId="0" fontId="7" fillId="0" borderId="4" xfId="0" applyNumberFormat="1" applyFont="1" applyBorder="1" applyAlignment="1" applyProtection="1">
      <alignment vertical="center" wrapText="1"/>
    </xf>
    <xf numFmtId="0" fontId="7" fillId="0" borderId="20" xfId="0" applyNumberFormat="1" applyFont="1" applyBorder="1" applyAlignment="1" applyProtection="1">
      <alignment vertical="center" wrapText="1"/>
    </xf>
    <xf numFmtId="0" fontId="7" fillId="0" borderId="14" xfId="0" applyNumberFormat="1" applyFont="1" applyBorder="1" applyAlignment="1" applyProtection="1">
      <alignment vertical="center" wrapText="1"/>
    </xf>
    <xf numFmtId="0" fontId="7" fillId="0" borderId="6" xfId="0" applyNumberFormat="1" applyFont="1" applyBorder="1" applyAlignment="1" applyProtection="1">
      <alignment vertical="center" wrapText="1"/>
    </xf>
    <xf numFmtId="0" fontId="19" fillId="13" borderId="15" xfId="0" applyNumberFormat="1" applyFont="1" applyFill="1" applyBorder="1" applyAlignment="1" applyProtection="1">
      <alignment horizontal="left" vertical="top" wrapText="1"/>
      <protection locked="0"/>
    </xf>
    <xf numFmtId="0" fontId="19" fillId="13" borderId="7" xfId="0" applyNumberFormat="1" applyFont="1" applyFill="1" applyBorder="1" applyAlignment="1" applyProtection="1">
      <alignment horizontal="left" vertical="top" wrapText="1"/>
      <protection locked="0"/>
    </xf>
    <xf numFmtId="0" fontId="19" fillId="13" borderId="2" xfId="0" applyNumberFormat="1" applyFont="1" applyFill="1" applyBorder="1" applyAlignment="1" applyProtection="1">
      <alignment horizontal="left" vertical="top" wrapText="1"/>
      <protection locked="0"/>
    </xf>
    <xf numFmtId="0" fontId="15" fillId="0" borderId="19" xfId="0" applyNumberFormat="1" applyFont="1" applyBorder="1" applyAlignment="1" applyProtection="1">
      <alignment horizontal="center" vertical="center"/>
    </xf>
    <xf numFmtId="0" fontId="15" fillId="0" borderId="9" xfId="0" applyNumberFormat="1" applyFont="1" applyBorder="1" applyAlignment="1" applyProtection="1">
      <alignment horizontal="center" vertical="center"/>
    </xf>
    <xf numFmtId="0" fontId="4" fillId="0" borderId="59" xfId="0" applyNumberFormat="1" applyFont="1" applyBorder="1" applyAlignment="1" applyProtection="1">
      <alignment horizontal="center" vertical="center"/>
    </xf>
    <xf numFmtId="0" fontId="7" fillId="0" borderId="16" xfId="0" applyNumberFormat="1" applyFont="1" applyBorder="1" applyAlignment="1" applyProtection="1">
      <alignment horizontal="center" vertical="center"/>
    </xf>
    <xf numFmtId="0" fontId="7" fillId="0" borderId="17" xfId="0" applyNumberFormat="1" applyFont="1" applyBorder="1" applyAlignment="1" applyProtection="1">
      <alignment horizontal="center" vertical="center"/>
    </xf>
    <xf numFmtId="177" fontId="1" fillId="3" borderId="21" xfId="0" applyNumberFormat="1" applyFont="1" applyFill="1" applyBorder="1" applyAlignment="1" applyProtection="1">
      <alignment vertical="center" shrinkToFit="1"/>
    </xf>
    <xf numFmtId="177" fontId="1" fillId="3" borderId="22" xfId="0" applyNumberFormat="1" applyFont="1" applyFill="1" applyBorder="1" applyAlignment="1" applyProtection="1">
      <alignment vertical="center" shrinkToFit="1"/>
    </xf>
    <xf numFmtId="0" fontId="7" fillId="0" borderId="21" xfId="0" applyNumberFormat="1" applyFont="1" applyBorder="1" applyAlignment="1" applyProtection="1">
      <alignment horizontal="center" vertical="center"/>
    </xf>
    <xf numFmtId="0" fontId="7" fillId="0" borderId="22" xfId="0" applyNumberFormat="1" applyFont="1" applyBorder="1" applyAlignment="1" applyProtection="1">
      <alignment horizontal="center" vertical="center"/>
    </xf>
    <xf numFmtId="177" fontId="1" fillId="3" borderId="20" xfId="0" applyNumberFormat="1" applyFont="1" applyFill="1" applyBorder="1" applyAlignment="1" applyProtection="1">
      <alignment vertical="center" shrinkToFit="1"/>
    </xf>
    <xf numFmtId="177" fontId="1" fillId="3" borderId="14" xfId="0" applyNumberFormat="1" applyFont="1" applyFill="1" applyBorder="1" applyAlignment="1" applyProtection="1">
      <alignment vertical="center" shrinkToFit="1"/>
    </xf>
    <xf numFmtId="0" fontId="17" fillId="0" borderId="8" xfId="0" applyNumberFormat="1" applyFont="1" applyBorder="1" applyAlignment="1" applyProtection="1">
      <alignment horizontal="center" vertical="center"/>
    </xf>
    <xf numFmtId="177" fontId="1" fillId="12" borderId="24" xfId="0" applyNumberFormat="1" applyFont="1" applyFill="1" applyBorder="1" applyAlignment="1" applyProtection="1">
      <alignment vertical="center" shrinkToFit="1"/>
      <protection locked="0"/>
    </xf>
    <xf numFmtId="177" fontId="1" fillId="12" borderId="16" xfId="0" applyNumberFormat="1" applyFont="1" applyFill="1" applyBorder="1" applyAlignment="1" applyProtection="1">
      <alignment vertical="center" shrinkToFit="1"/>
      <protection locked="0"/>
    </xf>
    <xf numFmtId="177" fontId="1" fillId="3" borderId="18" xfId="0" applyNumberFormat="1" applyFont="1" applyFill="1" applyBorder="1" applyAlignment="1" applyProtection="1">
      <alignment vertical="center" shrinkToFit="1"/>
    </xf>
    <xf numFmtId="177" fontId="1" fillId="3" borderId="19" xfId="0" applyNumberFormat="1" applyFont="1" applyFill="1" applyBorder="1" applyAlignment="1" applyProtection="1">
      <alignment vertical="center" shrinkToFit="1"/>
    </xf>
    <xf numFmtId="177" fontId="1" fillId="3" borderId="13" xfId="0" applyNumberFormat="1" applyFont="1" applyFill="1" applyBorder="1" applyAlignment="1" applyProtection="1">
      <alignment vertical="center" shrinkToFit="1"/>
    </xf>
    <xf numFmtId="177" fontId="1" fillId="3" borderId="8" xfId="0" applyNumberFormat="1" applyFont="1" applyFill="1" applyBorder="1" applyAlignment="1" applyProtection="1">
      <alignment vertical="center" shrinkToFit="1"/>
    </xf>
    <xf numFmtId="0" fontId="20" fillId="13" borderId="26" xfId="0" applyNumberFormat="1" applyFont="1" applyFill="1" applyBorder="1" applyAlignment="1" applyProtection="1">
      <alignment horizontal="left" vertical="center" wrapText="1"/>
      <protection locked="0"/>
    </xf>
    <xf numFmtId="0" fontId="20" fillId="13" borderId="25" xfId="0" applyNumberFormat="1" applyFont="1" applyFill="1" applyBorder="1" applyAlignment="1" applyProtection="1">
      <alignment horizontal="left" vertical="center" wrapText="1"/>
      <protection locked="0"/>
    </xf>
    <xf numFmtId="177" fontId="1" fillId="12" borderId="62" xfId="0" applyNumberFormat="1" applyFont="1" applyFill="1" applyBorder="1" applyAlignment="1" applyProtection="1">
      <alignment vertical="center" shrinkToFit="1"/>
      <protection locked="0"/>
    </xf>
    <xf numFmtId="177" fontId="1" fillId="3" borderId="16" xfId="0" applyNumberFormat="1" applyFont="1" applyFill="1" applyBorder="1" applyAlignment="1" applyProtection="1">
      <alignment vertical="center" shrinkToFit="1"/>
    </xf>
    <xf numFmtId="177" fontId="1" fillId="3" borderId="17" xfId="0" applyNumberFormat="1" applyFont="1" applyFill="1" applyBorder="1" applyAlignment="1" applyProtection="1">
      <alignment vertical="center" shrinkToFit="1"/>
    </xf>
    <xf numFmtId="0" fontId="61" fillId="0" borderId="0" xfId="0" applyNumberFormat="1" applyFont="1" applyFill="1" applyAlignment="1" applyProtection="1">
      <alignment vertical="center" wrapText="1"/>
    </xf>
    <xf numFmtId="0" fontId="61" fillId="0" borderId="0" xfId="0" applyNumberFormat="1" applyFont="1" applyFill="1" applyAlignment="1" applyProtection="1">
      <alignment vertical="center"/>
    </xf>
    <xf numFmtId="177" fontId="1" fillId="12" borderId="22" xfId="0" applyNumberFormat="1" applyFont="1" applyFill="1" applyBorder="1" applyAlignment="1" applyProtection="1">
      <alignment vertical="center" shrinkToFit="1"/>
      <protection locked="0"/>
    </xf>
    <xf numFmtId="177" fontId="1" fillId="3" borderId="65" xfId="0" applyNumberFormat="1" applyFont="1" applyFill="1" applyBorder="1" applyAlignment="1" applyProtection="1">
      <alignment vertical="center" shrinkToFit="1"/>
    </xf>
    <xf numFmtId="177" fontId="1" fillId="3" borderId="66" xfId="0" applyNumberFormat="1" applyFont="1" applyFill="1" applyBorder="1" applyAlignment="1" applyProtection="1">
      <alignment vertical="center" shrinkToFit="1"/>
    </xf>
    <xf numFmtId="0" fontId="58" fillId="0" borderId="0" xfId="0" applyNumberFormat="1" applyFont="1" applyAlignment="1" applyProtection="1">
      <alignment horizontal="center" vertical="center"/>
    </xf>
    <xf numFmtId="177" fontId="1" fillId="12" borderId="17" xfId="0" applyNumberFormat="1" applyFont="1" applyFill="1" applyBorder="1" applyAlignment="1" applyProtection="1">
      <alignment vertical="center" shrinkToFit="1"/>
      <protection locked="0"/>
    </xf>
    <xf numFmtId="0" fontId="7" fillId="0" borderId="44" xfId="0" applyNumberFormat="1" applyFont="1" applyBorder="1" applyAlignment="1" applyProtection="1">
      <alignment horizontal="center" vertical="center" shrinkToFit="1"/>
    </xf>
    <xf numFmtId="0" fontId="7" fillId="0" borderId="18" xfId="0" applyNumberFormat="1" applyFont="1" applyBorder="1" applyAlignment="1" applyProtection="1">
      <alignment horizontal="left" vertical="center" wrapText="1"/>
    </xf>
    <xf numFmtId="0" fontId="7" fillId="0" borderId="19" xfId="0" applyNumberFormat="1" applyFont="1" applyBorder="1" applyAlignment="1" applyProtection="1">
      <alignment horizontal="left" vertical="center" wrapText="1"/>
    </xf>
    <xf numFmtId="0" fontId="7" fillId="0" borderId="9" xfId="0" applyNumberFormat="1" applyFont="1" applyBorder="1" applyAlignment="1" applyProtection="1">
      <alignment horizontal="left" vertical="center" wrapText="1"/>
    </xf>
    <xf numFmtId="177" fontId="60" fillId="11" borderId="11" xfId="0" applyNumberFormat="1" applyFont="1" applyFill="1" applyBorder="1" applyAlignment="1" applyProtection="1">
      <alignment horizontal="center" vertical="center" wrapText="1" shrinkToFit="1"/>
    </xf>
    <xf numFmtId="177" fontId="15" fillId="11" borderId="12" xfId="0" applyNumberFormat="1" applyFont="1" applyFill="1" applyBorder="1" applyAlignment="1" applyProtection="1">
      <alignment horizontal="center" vertical="center" wrapText="1" shrinkToFit="1"/>
    </xf>
    <xf numFmtId="177" fontId="15" fillId="11" borderId="10" xfId="0" applyNumberFormat="1" applyFont="1" applyFill="1" applyBorder="1" applyAlignment="1" applyProtection="1">
      <alignment horizontal="center" vertical="center" wrapText="1" shrinkToFit="1"/>
    </xf>
    <xf numFmtId="177" fontId="15" fillId="11" borderId="21" xfId="0" applyNumberFormat="1" applyFont="1" applyFill="1" applyBorder="1" applyAlignment="1" applyProtection="1">
      <alignment horizontal="center" vertical="center" wrapText="1" shrinkToFit="1"/>
    </xf>
    <xf numFmtId="177" fontId="15" fillId="11" borderId="22" xfId="0" applyNumberFormat="1" applyFont="1" applyFill="1" applyBorder="1" applyAlignment="1" applyProtection="1">
      <alignment horizontal="center" vertical="center" wrapText="1" shrinkToFit="1"/>
    </xf>
    <xf numFmtId="177" fontId="15" fillId="11" borderId="23" xfId="0" applyNumberFormat="1" applyFont="1" applyFill="1" applyBorder="1" applyAlignment="1" applyProtection="1">
      <alignment horizontal="center" vertical="center" wrapText="1" shrinkToFit="1"/>
    </xf>
    <xf numFmtId="177" fontId="1" fillId="12" borderId="21" xfId="0" applyNumberFormat="1" applyFont="1" applyFill="1" applyBorder="1" applyAlignment="1" applyProtection="1">
      <alignment vertical="center" shrinkToFit="1"/>
      <protection locked="0"/>
    </xf>
    <xf numFmtId="0" fontId="7" fillId="0" borderId="18" xfId="0" applyNumberFormat="1" applyFont="1" applyBorder="1" applyAlignment="1" applyProtection="1">
      <alignment horizontal="center" vertical="center"/>
    </xf>
    <xf numFmtId="0" fontId="7" fillId="0" borderId="9" xfId="0" applyNumberFormat="1" applyFont="1" applyBorder="1" applyAlignment="1" applyProtection="1">
      <alignment horizontal="center" vertical="center"/>
    </xf>
    <xf numFmtId="0" fontId="7" fillId="0" borderId="20" xfId="0" applyNumberFormat="1" applyFont="1" applyBorder="1" applyAlignment="1" applyProtection="1">
      <alignment horizontal="center" vertical="center"/>
    </xf>
    <xf numFmtId="0" fontId="7" fillId="0" borderId="14" xfId="0" applyNumberFormat="1" applyFont="1" applyBorder="1" applyAlignment="1" applyProtection="1">
      <alignment horizontal="center" vertical="center"/>
    </xf>
    <xf numFmtId="0" fontId="7" fillId="0" borderId="13" xfId="0" applyNumberFormat="1" applyFont="1" applyBorder="1" applyAlignment="1" applyProtection="1">
      <alignment horizontal="center" vertical="center"/>
    </xf>
    <xf numFmtId="0" fontId="7" fillId="0" borderId="8" xfId="0" applyNumberFormat="1" applyFont="1" applyBorder="1" applyAlignment="1" applyProtection="1">
      <alignment horizontal="center" vertical="center"/>
    </xf>
    <xf numFmtId="0" fontId="17" fillId="0" borderId="47" xfId="0" applyNumberFormat="1" applyFont="1" applyBorder="1" applyAlignment="1" applyProtection="1">
      <alignment horizontal="center" vertical="top" textRotation="255" wrapText="1"/>
    </xf>
    <xf numFmtId="0" fontId="17" fillId="0" borderId="73" xfId="0" applyNumberFormat="1" applyFont="1" applyBorder="1" applyAlignment="1" applyProtection="1">
      <alignment horizontal="center" vertical="top" textRotation="255" wrapText="1"/>
    </xf>
    <xf numFmtId="0" fontId="17" fillId="0" borderId="48" xfId="0" applyNumberFormat="1" applyFont="1" applyBorder="1" applyAlignment="1" applyProtection="1">
      <alignment horizontal="center" vertical="top" textRotation="255" wrapText="1"/>
    </xf>
    <xf numFmtId="0" fontId="17" fillId="0" borderId="54" xfId="0" applyNumberFormat="1" applyFont="1" applyBorder="1" applyAlignment="1" applyProtection="1">
      <alignment horizontal="center" vertical="top" textRotation="255" wrapText="1"/>
    </xf>
    <xf numFmtId="0" fontId="17" fillId="0" borderId="40" xfId="0" applyNumberFormat="1" applyFont="1" applyBorder="1" applyAlignment="1" applyProtection="1">
      <alignment horizontal="center" vertical="top" textRotation="255" wrapText="1"/>
    </xf>
    <xf numFmtId="0" fontId="17" fillId="0" borderId="52" xfId="0" applyNumberFormat="1" applyFont="1" applyBorder="1" applyAlignment="1" applyProtection="1">
      <alignment horizontal="center" vertical="top" textRotation="255" wrapText="1"/>
    </xf>
    <xf numFmtId="0" fontId="17" fillId="0" borderId="43" xfId="0" applyNumberFormat="1" applyFont="1" applyBorder="1" applyAlignment="1" applyProtection="1">
      <alignment horizontal="center" vertical="top" textRotation="255" wrapText="1"/>
    </xf>
    <xf numFmtId="0" fontId="17" fillId="0" borderId="53" xfId="0" applyNumberFormat="1" applyFont="1" applyBorder="1" applyAlignment="1" applyProtection="1">
      <alignment horizontal="center" vertical="top" textRotation="255" wrapText="1"/>
    </xf>
    <xf numFmtId="0" fontId="4" fillId="0" borderId="45" xfId="0" applyNumberFormat="1" applyFont="1" applyBorder="1" applyAlignment="1" applyProtection="1">
      <alignment horizontal="center" vertical="center"/>
    </xf>
    <xf numFmtId="0" fontId="7" fillId="0" borderId="25" xfId="0" applyNumberFormat="1" applyFont="1" applyBorder="1" applyAlignment="1" applyProtection="1">
      <alignment horizontal="center" vertical="center" shrinkToFit="1"/>
    </xf>
    <xf numFmtId="0" fontId="4" fillId="0" borderId="51"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xf>
    <xf numFmtId="0" fontId="7" fillId="0" borderId="44" xfId="0" applyNumberFormat="1" applyFont="1" applyBorder="1" applyAlignment="1" applyProtection="1">
      <alignment horizontal="center" vertical="center"/>
    </xf>
    <xf numFmtId="0" fontId="7" fillId="0" borderId="19" xfId="0" applyNumberFormat="1" applyFont="1" applyBorder="1" applyAlignment="1" applyProtection="1">
      <alignment horizontal="center" vertical="center"/>
    </xf>
    <xf numFmtId="0" fontId="7" fillId="0" borderId="58" xfId="0" applyNumberFormat="1" applyFont="1" applyBorder="1" applyAlignment="1" applyProtection="1">
      <alignment horizontal="center" vertical="center"/>
    </xf>
    <xf numFmtId="0" fontId="4" fillId="0" borderId="18" xfId="0" applyNumberFormat="1" applyFont="1" applyBorder="1" applyAlignment="1" applyProtection="1">
      <alignment horizontal="center" vertical="center"/>
    </xf>
    <xf numFmtId="0" fontId="4" fillId="0" borderId="9" xfId="0" applyNumberFormat="1" applyFont="1" applyBorder="1" applyAlignment="1" applyProtection="1">
      <alignment horizontal="center" vertical="center"/>
    </xf>
    <xf numFmtId="0" fontId="4" fillId="0" borderId="74" xfId="0" applyNumberFormat="1" applyFont="1" applyBorder="1" applyAlignment="1" applyProtection="1">
      <alignment horizontal="center" vertical="center"/>
    </xf>
    <xf numFmtId="0" fontId="4" fillId="0" borderId="46" xfId="0" applyNumberFormat="1" applyFont="1" applyBorder="1" applyAlignment="1" applyProtection="1">
      <alignment horizontal="center" vertical="center"/>
    </xf>
    <xf numFmtId="0" fontId="17" fillId="0" borderId="49" xfId="0" applyNumberFormat="1" applyFont="1" applyBorder="1" applyAlignment="1" applyProtection="1">
      <alignment horizontal="center" vertical="top" textRotation="255" wrapText="1"/>
    </xf>
    <xf numFmtId="0" fontId="17" fillId="0" borderId="50" xfId="0" applyNumberFormat="1" applyFont="1" applyBorder="1" applyAlignment="1" applyProtection="1">
      <alignment horizontal="center" vertical="top" textRotation="255" wrapText="1"/>
    </xf>
    <xf numFmtId="0" fontId="4" fillId="0" borderId="72" xfId="0" applyNumberFormat="1" applyFont="1" applyBorder="1" applyAlignment="1" applyProtection="1">
      <alignment horizontal="center" vertical="center"/>
    </xf>
    <xf numFmtId="0" fontId="4" fillId="0" borderId="75" xfId="0" applyNumberFormat="1" applyFont="1" applyBorder="1" applyAlignment="1" applyProtection="1">
      <alignment horizontal="center" vertical="center"/>
    </xf>
    <xf numFmtId="0" fontId="4" fillId="0" borderId="78"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0" fontId="4" fillId="0" borderId="77" xfId="0" applyNumberFormat="1" applyFont="1" applyBorder="1" applyAlignment="1" applyProtection="1">
      <alignment horizontal="center" vertical="center"/>
    </xf>
    <xf numFmtId="0" fontId="7" fillId="0" borderId="20" xfId="0" applyNumberFormat="1" applyFont="1" applyBorder="1" applyAlignment="1" applyProtection="1">
      <alignment horizontal="center" vertical="center" shrinkToFit="1"/>
    </xf>
    <xf numFmtId="0" fontId="7" fillId="0" borderId="14" xfId="0" applyNumberFormat="1" applyFont="1" applyBorder="1" applyAlignment="1" applyProtection="1">
      <alignment horizontal="center" vertical="center" shrinkToFit="1"/>
    </xf>
    <xf numFmtId="0" fontId="7" fillId="0" borderId="6" xfId="0" applyNumberFormat="1" applyFont="1" applyBorder="1" applyAlignment="1" applyProtection="1">
      <alignment horizontal="center" vertical="center" shrinkToFit="1"/>
    </xf>
    <xf numFmtId="0" fontId="7" fillId="0" borderId="15" xfId="0" applyNumberFormat="1" applyFont="1" applyBorder="1" applyAlignment="1" applyProtection="1">
      <alignment horizontal="left" vertical="center" shrinkToFit="1"/>
    </xf>
    <xf numFmtId="0" fontId="7" fillId="0" borderId="7" xfId="0" applyNumberFormat="1" applyFont="1" applyBorder="1" applyAlignment="1" applyProtection="1">
      <alignment horizontal="left" vertical="center" shrinkToFit="1"/>
    </xf>
    <xf numFmtId="0" fontId="7" fillId="0" borderId="2" xfId="0" applyNumberFormat="1" applyFont="1" applyBorder="1" applyAlignment="1" applyProtection="1">
      <alignment horizontal="left" vertical="center" shrinkToFit="1"/>
    </xf>
    <xf numFmtId="0" fontId="17" fillId="0" borderId="33" xfId="0" applyNumberFormat="1" applyFont="1" applyBorder="1" applyAlignment="1" applyProtection="1">
      <alignment horizontal="center" vertical="top" textRotation="255" wrapText="1"/>
    </xf>
    <xf numFmtId="0" fontId="17" fillId="0" borderId="31" xfId="0" applyNumberFormat="1" applyFont="1" applyBorder="1" applyAlignment="1" applyProtection="1">
      <alignment horizontal="center" vertical="top" textRotation="255" wrapText="1"/>
    </xf>
    <xf numFmtId="0" fontId="8" fillId="0" borderId="15" xfId="0" applyNumberFormat="1" applyFont="1" applyBorder="1" applyAlignment="1" applyProtection="1">
      <alignment horizontal="left" vertical="center" wrapText="1"/>
    </xf>
    <xf numFmtId="0" fontId="8" fillId="0" borderId="7" xfId="0" applyNumberFormat="1" applyFont="1" applyBorder="1" applyAlignment="1" applyProtection="1">
      <alignment horizontal="left" vertical="center" wrapText="1"/>
    </xf>
    <xf numFmtId="0" fontId="8" fillId="0" borderId="2" xfId="0" applyNumberFormat="1" applyFont="1" applyBorder="1" applyAlignment="1" applyProtection="1">
      <alignment horizontal="left" vertical="center" wrapText="1"/>
    </xf>
    <xf numFmtId="0" fontId="7" fillId="0" borderId="20" xfId="0" applyNumberFormat="1" applyFont="1" applyBorder="1" applyAlignment="1" applyProtection="1">
      <alignment horizontal="left" vertical="center" wrapText="1"/>
    </xf>
    <xf numFmtId="0" fontId="7" fillId="0" borderId="14" xfId="0" applyNumberFormat="1" applyFont="1" applyBorder="1" applyAlignment="1" applyProtection="1">
      <alignment horizontal="left" vertical="center" wrapText="1"/>
    </xf>
    <xf numFmtId="0" fontId="7" fillId="0" borderId="6" xfId="0" applyNumberFormat="1" applyFont="1" applyBorder="1" applyAlignment="1" applyProtection="1">
      <alignment horizontal="left" vertical="center" wrapText="1"/>
    </xf>
    <xf numFmtId="0" fontId="4" fillId="0" borderId="25" xfId="0" applyNumberFormat="1" applyFont="1" applyBorder="1" applyAlignment="1" applyProtection="1">
      <alignment horizontal="left" vertical="center"/>
    </xf>
    <xf numFmtId="0" fontId="4" fillId="0" borderId="18" xfId="0" applyNumberFormat="1" applyFont="1" applyBorder="1" applyAlignment="1" applyProtection="1">
      <alignment horizontal="left" vertical="center"/>
    </xf>
    <xf numFmtId="0" fontId="4" fillId="0" borderId="26" xfId="0" applyNumberFormat="1" applyFont="1" applyBorder="1" applyAlignment="1" applyProtection="1">
      <alignment horizontal="left" vertical="center"/>
    </xf>
    <xf numFmtId="0" fontId="4" fillId="0" borderId="20" xfId="0" applyNumberFormat="1" applyFont="1" applyBorder="1" applyAlignment="1" applyProtection="1">
      <alignment horizontal="left" vertical="center"/>
    </xf>
    <xf numFmtId="0" fontId="4" fillId="0" borderId="57" xfId="0" applyNumberFormat="1" applyFont="1" applyBorder="1" applyAlignment="1" applyProtection="1">
      <alignment horizontal="center" vertical="center"/>
    </xf>
    <xf numFmtId="0" fontId="4" fillId="0" borderId="55" xfId="0" applyNumberFormat="1" applyFont="1" applyBorder="1" applyAlignment="1" applyProtection="1">
      <alignment horizontal="center" vertical="center"/>
    </xf>
    <xf numFmtId="0" fontId="4" fillId="0" borderId="56" xfId="0" applyNumberFormat="1" applyFont="1" applyBorder="1" applyAlignment="1" applyProtection="1">
      <alignment horizontal="center" vertical="center"/>
    </xf>
    <xf numFmtId="0" fontId="4" fillId="0" borderId="24" xfId="0" applyNumberFormat="1" applyFont="1" applyBorder="1" applyAlignment="1" applyProtection="1">
      <alignment horizontal="left" vertical="center"/>
    </xf>
    <xf numFmtId="0" fontId="4" fillId="0" borderId="16" xfId="0" applyNumberFormat="1" applyFont="1" applyBorder="1" applyAlignment="1" applyProtection="1">
      <alignment horizontal="left" vertical="center"/>
    </xf>
    <xf numFmtId="0" fontId="24" fillId="2" borderId="0" xfId="0" applyFont="1" applyFill="1" applyAlignment="1" applyProtection="1">
      <alignment horizontal="left" vertical="center" shrinkToFit="1"/>
    </xf>
    <xf numFmtId="0" fontId="7" fillId="0" borderId="20" xfId="0" applyNumberFormat="1" applyFont="1" applyBorder="1" applyAlignment="1" applyProtection="1">
      <alignment vertical="center"/>
    </xf>
    <xf numFmtId="0" fontId="7" fillId="0" borderId="14" xfId="0" applyNumberFormat="1" applyFont="1" applyBorder="1" applyAlignment="1" applyProtection="1">
      <alignment vertical="center"/>
    </xf>
    <xf numFmtId="0" fontId="7" fillId="0" borderId="6" xfId="0" applyNumberFormat="1" applyFont="1" applyBorder="1" applyAlignment="1" applyProtection="1">
      <alignment vertical="center"/>
    </xf>
    <xf numFmtId="177" fontId="1" fillId="12" borderId="39" xfId="0" applyNumberFormat="1" applyFont="1" applyFill="1" applyBorder="1" applyAlignment="1" applyProtection="1">
      <alignment vertical="center" shrinkToFit="1"/>
      <protection locked="0"/>
    </xf>
    <xf numFmtId="177" fontId="35" fillId="7" borderId="80" xfId="0" applyNumberFormat="1" applyFont="1" applyFill="1" applyBorder="1" applyAlignment="1" applyProtection="1">
      <alignment vertical="center" shrinkToFit="1"/>
    </xf>
    <xf numFmtId="177" fontId="35" fillId="7" borderId="81" xfId="0" applyNumberFormat="1" applyFont="1" applyFill="1" applyBorder="1" applyAlignment="1" applyProtection="1">
      <alignment vertical="center" shrinkToFit="1"/>
    </xf>
    <xf numFmtId="177" fontId="1" fillId="3" borderId="12" xfId="0" applyNumberFormat="1" applyFont="1" applyFill="1" applyBorder="1" applyAlignment="1" applyProtection="1">
      <alignment vertical="center" shrinkToFit="1"/>
    </xf>
    <xf numFmtId="177" fontId="1" fillId="12" borderId="15" xfId="0" applyNumberFormat="1" applyFont="1" applyFill="1" applyBorder="1" applyAlignment="1" applyProtection="1">
      <alignment vertical="center" shrinkToFit="1"/>
      <protection locked="0"/>
    </xf>
    <xf numFmtId="177" fontId="1" fillId="12" borderId="7" xfId="0" applyNumberFormat="1" applyFont="1" applyFill="1" applyBorder="1" applyAlignment="1" applyProtection="1">
      <alignment vertical="center" shrinkToFit="1"/>
      <protection locked="0"/>
    </xf>
    <xf numFmtId="177" fontId="1" fillId="12" borderId="12" xfId="0" applyNumberFormat="1" applyFont="1" applyFill="1" applyBorder="1" applyAlignment="1" applyProtection="1">
      <alignment vertical="center" shrinkToFit="1"/>
      <protection locked="0"/>
    </xf>
    <xf numFmtId="177" fontId="1" fillId="3" borderId="7" xfId="0" applyNumberFormat="1" applyFont="1" applyFill="1" applyBorder="1" applyAlignment="1" applyProtection="1">
      <alignment vertical="center" shrinkToFit="1"/>
    </xf>
    <xf numFmtId="177" fontId="1" fillId="12" borderId="38" xfId="0" applyNumberFormat="1" applyFont="1" applyFill="1" applyBorder="1" applyAlignment="1" applyProtection="1">
      <alignment vertical="center" shrinkToFit="1"/>
      <protection locked="0"/>
    </xf>
    <xf numFmtId="0" fontId="19" fillId="13" borderId="15" xfId="0" applyNumberFormat="1" applyFont="1" applyFill="1" applyBorder="1" applyAlignment="1" applyProtection="1">
      <alignment vertical="center" wrapText="1"/>
      <protection locked="0"/>
    </xf>
    <xf numFmtId="0" fontId="19" fillId="13" borderId="7" xfId="0" applyNumberFormat="1" applyFont="1" applyFill="1" applyBorder="1" applyAlignment="1" applyProtection="1">
      <alignment vertical="center" wrapText="1"/>
      <protection locked="0"/>
    </xf>
    <xf numFmtId="0" fontId="19" fillId="13" borderId="2" xfId="0" applyNumberFormat="1" applyFont="1" applyFill="1" applyBorder="1" applyAlignment="1" applyProtection="1">
      <alignment vertical="center" wrapText="1"/>
      <protection locked="0"/>
    </xf>
    <xf numFmtId="0" fontId="0" fillId="13" borderId="15" xfId="0" applyNumberFormat="1" applyFill="1" applyBorder="1" applyAlignment="1" applyProtection="1">
      <alignment horizontal="left" vertical="top" wrapText="1"/>
      <protection locked="0"/>
    </xf>
    <xf numFmtId="0" fontId="1" fillId="13" borderId="7" xfId="0" applyNumberFormat="1" applyFont="1" applyFill="1" applyBorder="1" applyAlignment="1" applyProtection="1">
      <alignment horizontal="left" vertical="top" wrapText="1"/>
      <protection locked="0"/>
    </xf>
    <xf numFmtId="0" fontId="1" fillId="13" borderId="2" xfId="0" applyNumberFormat="1" applyFont="1" applyFill="1" applyBorder="1" applyAlignment="1" applyProtection="1">
      <alignment horizontal="left" vertical="top" wrapText="1"/>
      <protection locked="0"/>
    </xf>
    <xf numFmtId="0" fontId="4" fillId="0" borderId="20" xfId="0" applyNumberFormat="1" applyFont="1" applyBorder="1" applyAlignment="1" applyProtection="1">
      <alignment horizontal="center" vertical="center"/>
    </xf>
    <xf numFmtId="0" fontId="4" fillId="0" borderId="6" xfId="0" applyNumberFormat="1" applyFont="1" applyBorder="1" applyAlignment="1" applyProtection="1">
      <alignment horizontal="center" vertical="center"/>
    </xf>
    <xf numFmtId="177" fontId="1" fillId="20" borderId="109" xfId="0" applyNumberFormat="1" applyFont="1" applyFill="1" applyBorder="1" applyAlignment="1" applyProtection="1">
      <alignment vertical="center" shrinkToFit="1"/>
    </xf>
    <xf numFmtId="177" fontId="1" fillId="20" borderId="110" xfId="0" applyNumberFormat="1" applyFont="1" applyFill="1" applyBorder="1" applyAlignment="1" applyProtection="1">
      <alignment vertical="center" shrinkToFit="1"/>
    </xf>
    <xf numFmtId="0" fontId="20" fillId="13" borderId="24" xfId="0" applyNumberFormat="1" applyFont="1" applyFill="1" applyBorder="1" applyAlignment="1" applyProtection="1">
      <alignment horizontal="left" vertical="center" wrapText="1"/>
      <protection locked="0"/>
    </xf>
    <xf numFmtId="177" fontId="1" fillId="12" borderId="26" xfId="0" applyNumberFormat="1" applyFont="1" applyFill="1" applyBorder="1" applyAlignment="1" applyProtection="1">
      <alignment vertical="center" shrinkToFit="1"/>
      <protection locked="0"/>
    </xf>
    <xf numFmtId="55" fontId="7" fillId="0" borderId="27" xfId="0" applyNumberFormat="1" applyFont="1" applyBorder="1" applyAlignment="1" applyProtection="1">
      <alignment horizontal="center" vertical="center" shrinkToFit="1"/>
    </xf>
    <xf numFmtId="55" fontId="7" fillId="0" borderId="0" xfId="0" applyNumberFormat="1" applyFont="1" applyBorder="1" applyAlignment="1" applyProtection="1">
      <alignment horizontal="center" vertical="center" shrinkToFit="1"/>
    </xf>
    <xf numFmtId="55" fontId="7" fillId="0" borderId="13" xfId="0" applyNumberFormat="1" applyFont="1" applyBorder="1" applyAlignment="1" applyProtection="1">
      <alignment horizontal="center" vertical="center" shrinkToFit="1"/>
    </xf>
    <xf numFmtId="55" fontId="7" fillId="0" borderId="8" xfId="0" applyNumberFormat="1" applyFont="1" applyBorder="1" applyAlignment="1" applyProtection="1">
      <alignment horizontal="center" vertical="center" shrinkToFit="1"/>
    </xf>
    <xf numFmtId="55" fontId="7" fillId="0" borderId="5" xfId="0" applyNumberFormat="1" applyFont="1" applyBorder="1" applyAlignment="1" applyProtection="1">
      <alignment horizontal="center" vertical="center" shrinkToFit="1"/>
    </xf>
    <xf numFmtId="0" fontId="7" fillId="0" borderId="16" xfId="0" applyNumberFormat="1" applyFont="1" applyBorder="1" applyAlignment="1" applyProtection="1">
      <alignment vertical="center"/>
    </xf>
    <xf numFmtId="0" fontId="7" fillId="0" borderId="17" xfId="0" applyNumberFormat="1" applyFont="1" applyBorder="1" applyAlignment="1" applyProtection="1">
      <alignment vertical="center"/>
    </xf>
    <xf numFmtId="0" fontId="7" fillId="0" borderId="4" xfId="0" applyNumberFormat="1" applyFont="1" applyBorder="1" applyAlignment="1" applyProtection="1">
      <alignment vertical="center"/>
    </xf>
    <xf numFmtId="0" fontId="7" fillId="0" borderId="16" xfId="0" applyNumberFormat="1" applyFont="1" applyBorder="1" applyAlignment="1" applyProtection="1">
      <alignment horizontal="left" vertical="center" wrapText="1"/>
    </xf>
    <xf numFmtId="0" fontId="7" fillId="0" borderId="17" xfId="0" applyNumberFormat="1" applyFont="1" applyBorder="1" applyAlignment="1" applyProtection="1">
      <alignment horizontal="left" vertical="center" wrapText="1"/>
    </xf>
    <xf numFmtId="0" fontId="7" fillId="0" borderId="4" xfId="0" applyNumberFormat="1" applyFont="1" applyBorder="1" applyAlignment="1" applyProtection="1">
      <alignment horizontal="left" vertical="center" wrapText="1"/>
    </xf>
    <xf numFmtId="0" fontId="7" fillId="0" borderId="15" xfId="0" applyNumberFormat="1" applyFont="1" applyBorder="1" applyAlignment="1" applyProtection="1">
      <alignment horizontal="left" vertical="center" wrapText="1"/>
    </xf>
    <xf numFmtId="0" fontId="7" fillId="0" borderId="7" xfId="0" applyNumberFormat="1" applyFont="1" applyBorder="1" applyAlignment="1" applyProtection="1">
      <alignment horizontal="left" vertical="center" wrapText="1"/>
    </xf>
    <xf numFmtId="0" fontId="7" fillId="0" borderId="2" xfId="0" applyNumberFormat="1" applyFont="1" applyBorder="1" applyAlignment="1" applyProtection="1">
      <alignment horizontal="left" vertical="center" wrapText="1"/>
    </xf>
    <xf numFmtId="0" fontId="7" fillId="0" borderId="16" xfId="0" applyNumberFormat="1" applyFont="1" applyBorder="1" applyAlignment="1" applyProtection="1">
      <alignment horizontal="center" vertical="center" wrapText="1"/>
    </xf>
    <xf numFmtId="0" fontId="7" fillId="0" borderId="17" xfId="0" applyNumberFormat="1" applyFont="1" applyBorder="1" applyAlignment="1" applyProtection="1">
      <alignment horizontal="center" vertical="center" wrapText="1"/>
    </xf>
    <xf numFmtId="0" fontId="7" fillId="0" borderId="4" xfId="0" applyNumberFormat="1" applyFont="1" applyBorder="1" applyAlignment="1" applyProtection="1">
      <alignment horizontal="center" vertical="center" wrapText="1"/>
    </xf>
    <xf numFmtId="0" fontId="7" fillId="0" borderId="18"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9" xfId="0" applyNumberFormat="1" applyFont="1" applyBorder="1" applyAlignment="1" applyProtection="1">
      <alignment horizontal="center" vertical="center" wrapText="1"/>
    </xf>
    <xf numFmtId="0" fontId="7" fillId="0" borderId="20" xfId="0" applyNumberFormat="1" applyFont="1" applyBorder="1" applyAlignment="1" applyProtection="1">
      <alignment horizontal="center" vertical="center" wrapText="1"/>
    </xf>
    <xf numFmtId="0" fontId="7" fillId="0" borderId="14" xfId="0" applyNumberFormat="1" applyFont="1" applyBorder="1" applyAlignment="1" applyProtection="1">
      <alignment horizontal="center" vertical="center" wrapText="1"/>
    </xf>
    <xf numFmtId="0" fontId="7" fillId="0" borderId="6" xfId="0" applyNumberFormat="1" applyFont="1" applyBorder="1" applyAlignment="1" applyProtection="1">
      <alignment horizontal="center" vertical="center" wrapText="1"/>
    </xf>
    <xf numFmtId="0" fontId="15" fillId="0" borderId="16" xfId="0" applyNumberFormat="1" applyFont="1" applyBorder="1" applyAlignment="1" applyProtection="1">
      <alignment horizontal="left" vertical="center" wrapText="1"/>
    </xf>
    <xf numFmtId="0" fontId="15" fillId="0" borderId="17" xfId="0" applyNumberFormat="1" applyFont="1" applyBorder="1" applyAlignment="1" applyProtection="1">
      <alignment horizontal="left" vertical="center" wrapText="1"/>
    </xf>
    <xf numFmtId="0" fontId="15" fillId="0" borderId="4" xfId="0" applyNumberFormat="1" applyFont="1" applyBorder="1" applyAlignment="1" applyProtection="1">
      <alignment horizontal="left" vertical="center" wrapText="1"/>
    </xf>
    <xf numFmtId="0" fontId="0" fillId="13" borderId="15" xfId="0" applyNumberFormat="1" applyFont="1" applyFill="1" applyBorder="1" applyAlignment="1" applyProtection="1">
      <alignment horizontal="left" vertical="top" wrapText="1"/>
      <protection locked="0"/>
    </xf>
    <xf numFmtId="0" fontId="4" fillId="0" borderId="11" xfId="0" applyNumberFormat="1" applyFont="1" applyBorder="1" applyAlignment="1" applyProtection="1">
      <alignment horizontal="center" vertical="center"/>
    </xf>
    <xf numFmtId="0" fontId="4" fillId="0" borderId="12" xfId="0" applyNumberFormat="1" applyFont="1" applyBorder="1" applyAlignment="1" applyProtection="1">
      <alignment horizontal="center" vertical="center"/>
    </xf>
    <xf numFmtId="0" fontId="4" fillId="0" borderId="10" xfId="0" applyNumberFormat="1" applyFont="1" applyBorder="1" applyAlignment="1" applyProtection="1">
      <alignment horizontal="center" vertical="center"/>
    </xf>
    <xf numFmtId="0" fontId="4" fillId="0" borderId="27"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28" xfId="0" applyNumberFormat="1" applyFont="1" applyBorder="1" applyAlignment="1" applyProtection="1">
      <alignment horizontal="center" vertical="center"/>
    </xf>
    <xf numFmtId="0" fontId="4" fillId="0" borderId="13" xfId="0" applyNumberFormat="1" applyFont="1" applyBorder="1" applyAlignment="1" applyProtection="1">
      <alignment horizontal="center" vertical="center"/>
    </xf>
    <xf numFmtId="0" fontId="4" fillId="0" borderId="8" xfId="0" applyNumberFormat="1" applyFont="1" applyBorder="1" applyAlignment="1" applyProtection="1">
      <alignment horizontal="center" vertical="center"/>
    </xf>
    <xf numFmtId="0" fontId="4" fillId="0" borderId="5" xfId="0" applyNumberFormat="1" applyFont="1" applyBorder="1" applyAlignment="1" applyProtection="1">
      <alignment horizontal="center" vertical="center"/>
    </xf>
    <xf numFmtId="55" fontId="7" fillId="0" borderId="7" xfId="0" applyNumberFormat="1" applyFont="1" applyBorder="1" applyAlignment="1" applyProtection="1">
      <alignment horizontal="center" vertical="center" shrinkToFit="1"/>
    </xf>
    <xf numFmtId="55" fontId="7" fillId="0" borderId="2" xfId="0" applyNumberFormat="1" applyFont="1" applyBorder="1" applyAlignment="1" applyProtection="1">
      <alignment horizontal="center" vertical="center" shrinkToFit="1"/>
    </xf>
    <xf numFmtId="0" fontId="19" fillId="13" borderId="15" xfId="0" applyNumberFormat="1" applyFont="1" applyFill="1" applyBorder="1" applyAlignment="1" applyProtection="1">
      <alignment horizontal="left" vertical="center" wrapText="1"/>
      <protection locked="0"/>
    </xf>
    <xf numFmtId="0" fontId="19" fillId="13" borderId="7" xfId="0" applyNumberFormat="1" applyFont="1" applyFill="1" applyBorder="1" applyAlignment="1" applyProtection="1">
      <alignment horizontal="left" vertical="center" wrapText="1"/>
      <protection locked="0"/>
    </xf>
    <xf numFmtId="0" fontId="19" fillId="13" borderId="2" xfId="0" applyNumberFormat="1" applyFont="1" applyFill="1" applyBorder="1" applyAlignment="1" applyProtection="1">
      <alignment horizontal="left" vertical="center" wrapText="1"/>
      <protection locked="0"/>
    </xf>
    <xf numFmtId="177" fontId="1" fillId="12" borderId="25" xfId="0" applyNumberFormat="1" applyFont="1" applyFill="1" applyBorder="1" applyAlignment="1" applyProtection="1">
      <alignment vertical="center" shrinkToFit="1"/>
      <protection locked="0"/>
    </xf>
    <xf numFmtId="0" fontId="4" fillId="0" borderId="24" xfId="0" applyNumberFormat="1" applyFont="1" applyBorder="1" applyAlignment="1" applyProtection="1">
      <alignment horizontal="center" vertical="center"/>
    </xf>
    <xf numFmtId="0" fontId="19" fillId="13" borderId="24" xfId="0" applyNumberFormat="1" applyFont="1" applyFill="1" applyBorder="1" applyAlignment="1" applyProtection="1">
      <alignment vertical="center" wrapText="1"/>
      <protection locked="0"/>
    </xf>
    <xf numFmtId="0" fontId="7" fillId="0" borderId="0" xfId="0" applyNumberFormat="1" applyFont="1" applyAlignment="1" applyProtection="1">
      <alignment horizontal="left" vertical="center"/>
    </xf>
    <xf numFmtId="0" fontId="4" fillId="0" borderId="33" xfId="0" applyNumberFormat="1" applyFont="1" applyFill="1" applyBorder="1" applyAlignment="1" applyProtection="1">
      <alignment horizontal="center" vertical="center" textRotation="255" wrapText="1"/>
    </xf>
    <xf numFmtId="0" fontId="4" fillId="0" borderId="33" xfId="0" applyNumberFormat="1" applyFont="1" applyFill="1" applyBorder="1" applyAlignment="1" applyProtection="1">
      <alignment horizontal="center" vertical="center" textRotation="255"/>
    </xf>
    <xf numFmtId="0" fontId="4" fillId="0" borderId="31" xfId="0" applyNumberFormat="1" applyFont="1" applyFill="1" applyBorder="1" applyAlignment="1" applyProtection="1">
      <alignment horizontal="center" vertical="center" textRotation="255"/>
    </xf>
    <xf numFmtId="0" fontId="4" fillId="0" borderId="50" xfId="0" applyNumberFormat="1" applyFont="1" applyBorder="1" applyAlignment="1" applyProtection="1">
      <alignment horizontal="center" vertical="center"/>
    </xf>
    <xf numFmtId="0" fontId="4" fillId="0" borderId="48" xfId="0" applyNumberFormat="1" applyFont="1" applyBorder="1" applyAlignment="1" applyProtection="1">
      <alignment horizontal="center" vertical="center"/>
    </xf>
    <xf numFmtId="0" fontId="24" fillId="2" borderId="0" xfId="0" applyFont="1" applyFill="1" applyAlignment="1" applyProtection="1">
      <alignment horizontal="left" vertical="center"/>
    </xf>
    <xf numFmtId="0" fontId="4" fillId="0" borderId="54" xfId="0" applyNumberFormat="1" applyFont="1" applyBorder="1" applyAlignment="1" applyProtection="1">
      <alignment horizontal="center" vertical="center"/>
    </xf>
    <xf numFmtId="0" fontId="4" fillId="0" borderId="44" xfId="0" applyNumberFormat="1" applyFont="1" applyBorder="1" applyAlignment="1" applyProtection="1">
      <alignment horizontal="center" vertical="center" textRotation="255"/>
    </xf>
    <xf numFmtId="0" fontId="8" fillId="0" borderId="44" xfId="0" applyNumberFormat="1" applyFont="1" applyBorder="1" applyAlignment="1" applyProtection="1">
      <alignment horizontal="center" vertical="center" wrapText="1"/>
    </xf>
    <xf numFmtId="55" fontId="7" fillId="0" borderId="15" xfId="0" applyNumberFormat="1" applyFont="1" applyBorder="1" applyAlignment="1" applyProtection="1">
      <alignment horizontal="center" vertical="center" shrinkToFit="1"/>
    </xf>
    <xf numFmtId="0" fontId="4" fillId="0" borderId="83" xfId="0" applyNumberFormat="1" applyFont="1" applyBorder="1" applyAlignment="1" applyProtection="1">
      <alignment horizontal="center" vertical="center"/>
    </xf>
    <xf numFmtId="0" fontId="4" fillId="0" borderId="84" xfId="0" applyNumberFormat="1" applyFont="1" applyBorder="1" applyAlignment="1" applyProtection="1">
      <alignment horizontal="center" vertical="center"/>
    </xf>
    <xf numFmtId="0" fontId="19" fillId="13" borderId="24" xfId="0" applyNumberFormat="1" applyFont="1" applyFill="1" applyBorder="1" applyAlignment="1" applyProtection="1">
      <alignment horizontal="left" vertical="center" wrapText="1"/>
      <protection locked="0"/>
    </xf>
    <xf numFmtId="55" fontId="7" fillId="0" borderId="38" xfId="0" applyNumberFormat="1" applyFont="1" applyBorder="1" applyAlignment="1" applyProtection="1">
      <alignment horizontal="center" vertical="center" shrinkToFit="1"/>
    </xf>
    <xf numFmtId="0" fontId="7" fillId="0" borderId="70" xfId="0" applyNumberFormat="1" applyFont="1" applyBorder="1" applyAlignment="1" applyProtection="1">
      <alignment vertical="center"/>
    </xf>
    <xf numFmtId="0" fontId="7" fillId="0" borderId="29" xfId="0" applyNumberFormat="1" applyFont="1" applyBorder="1" applyAlignment="1" applyProtection="1">
      <alignment vertical="center"/>
    </xf>
    <xf numFmtId="0" fontId="7" fillId="0" borderId="30" xfId="0" applyNumberFormat="1" applyFont="1" applyBorder="1" applyAlignment="1" applyProtection="1">
      <alignment vertical="center"/>
    </xf>
    <xf numFmtId="0" fontId="15" fillId="0" borderId="17" xfId="0" applyNumberFormat="1" applyFont="1" applyBorder="1" applyAlignment="1" applyProtection="1">
      <alignment horizontal="center" vertical="center"/>
    </xf>
    <xf numFmtId="0" fontId="15" fillId="0" borderId="4" xfId="0" applyNumberFormat="1" applyFont="1" applyBorder="1" applyAlignment="1" applyProtection="1">
      <alignment horizontal="center" vertical="center"/>
    </xf>
    <xf numFmtId="0" fontId="7" fillId="0" borderId="7" xfId="0" applyNumberFormat="1" applyFont="1" applyBorder="1" applyAlignment="1" applyProtection="1">
      <alignment horizontal="center" vertical="center"/>
    </xf>
    <xf numFmtId="0" fontId="7" fillId="0" borderId="2" xfId="0" applyNumberFormat="1" applyFont="1" applyBorder="1" applyAlignment="1" applyProtection="1">
      <alignment horizontal="center" vertical="center"/>
    </xf>
    <xf numFmtId="55" fontId="7" fillId="0" borderId="11" xfId="0" applyNumberFormat="1" applyFont="1" applyBorder="1" applyAlignment="1" applyProtection="1">
      <alignment horizontal="center" vertical="center" shrinkToFit="1"/>
    </xf>
    <xf numFmtId="55" fontId="7" fillId="0" borderId="12" xfId="0" applyNumberFormat="1" applyFont="1" applyBorder="1" applyAlignment="1" applyProtection="1">
      <alignment horizontal="center" vertical="center" shrinkToFit="1"/>
    </xf>
    <xf numFmtId="0" fontId="4" fillId="0" borderId="82" xfId="0" applyNumberFormat="1" applyFont="1" applyBorder="1" applyAlignment="1" applyProtection="1">
      <alignment horizontal="center" vertical="center"/>
    </xf>
    <xf numFmtId="0" fontId="7" fillId="0" borderId="11" xfId="0" applyNumberFormat="1" applyFont="1" applyBorder="1" applyAlignment="1" applyProtection="1">
      <alignment horizontal="center" vertical="center" wrapText="1"/>
    </xf>
    <xf numFmtId="0" fontId="7" fillId="0" borderId="12" xfId="0" applyNumberFormat="1" applyFont="1" applyBorder="1" applyAlignment="1" applyProtection="1">
      <alignment horizontal="center" vertical="center" wrapText="1"/>
    </xf>
    <xf numFmtId="0" fontId="7" fillId="0" borderId="10" xfId="0" applyNumberFormat="1" applyFont="1" applyBorder="1" applyAlignment="1" applyProtection="1">
      <alignment horizontal="center" vertical="center" wrapText="1"/>
    </xf>
    <xf numFmtId="0" fontId="7" fillId="0" borderId="27" xfId="0" applyNumberFormat="1" applyFont="1" applyBorder="1" applyAlignment="1" applyProtection="1">
      <alignment horizontal="center" vertical="center" wrapText="1"/>
    </xf>
    <xf numFmtId="0" fontId="7" fillId="0" borderId="0" xfId="0" applyNumberFormat="1" applyFont="1" applyBorder="1" applyAlignment="1" applyProtection="1">
      <alignment horizontal="center" vertical="center" wrapText="1"/>
    </xf>
    <xf numFmtId="0" fontId="7" fillId="0" borderId="28" xfId="0" applyNumberFormat="1" applyFont="1" applyBorder="1" applyAlignment="1" applyProtection="1">
      <alignment horizontal="center" vertical="center" wrapText="1"/>
    </xf>
    <xf numFmtId="0" fontId="7" fillId="0" borderId="13" xfId="0" applyNumberFormat="1" applyFont="1" applyBorder="1" applyAlignment="1" applyProtection="1">
      <alignment horizontal="center" vertical="center" wrapText="1"/>
    </xf>
    <xf numFmtId="0" fontId="7" fillId="0" borderId="8" xfId="0" applyNumberFormat="1" applyFont="1" applyBorder="1" applyAlignment="1" applyProtection="1">
      <alignment horizontal="center" vertical="center" wrapText="1"/>
    </xf>
    <xf numFmtId="0" fontId="7" fillId="0" borderId="5" xfId="0" applyNumberFormat="1" applyFont="1" applyBorder="1" applyAlignment="1" applyProtection="1">
      <alignment horizontal="center" vertical="center" wrapText="1"/>
    </xf>
    <xf numFmtId="0" fontId="7" fillId="0" borderId="15" xfId="0" applyNumberFormat="1" applyFont="1" applyBorder="1" applyAlignment="1" applyProtection="1">
      <alignment horizontal="center" vertical="center"/>
    </xf>
    <xf numFmtId="0" fontId="7" fillId="0" borderId="11" xfId="0" applyNumberFormat="1" applyFont="1" applyBorder="1" applyAlignment="1" applyProtection="1">
      <alignment horizontal="center" vertical="center"/>
    </xf>
    <xf numFmtId="0" fontId="7" fillId="0" borderId="12" xfId="0" applyNumberFormat="1" applyFont="1" applyBorder="1" applyAlignment="1" applyProtection="1">
      <alignment horizontal="center" vertical="center"/>
    </xf>
    <xf numFmtId="0" fontId="7" fillId="0" borderId="10" xfId="0" applyNumberFormat="1" applyFont="1" applyBorder="1" applyAlignment="1" applyProtection="1">
      <alignment horizontal="center" vertical="center"/>
    </xf>
    <xf numFmtId="0" fontId="7" fillId="0" borderId="27" xfId="0" applyNumberFormat="1" applyFont="1" applyBorder="1" applyAlignment="1" applyProtection="1">
      <alignment horizontal="center" vertical="center"/>
    </xf>
    <xf numFmtId="0" fontId="7" fillId="0" borderId="0" xfId="0" applyNumberFormat="1" applyFont="1" applyBorder="1" applyAlignment="1" applyProtection="1">
      <alignment horizontal="center" vertical="center"/>
    </xf>
    <xf numFmtId="0" fontId="7" fillId="0" borderId="28" xfId="0" applyNumberFormat="1" applyFont="1" applyBorder="1" applyAlignment="1" applyProtection="1">
      <alignment horizontal="center" vertical="center"/>
    </xf>
    <xf numFmtId="0" fontId="7" fillId="0" borderId="5" xfId="0" applyNumberFormat="1" applyFont="1" applyBorder="1" applyAlignment="1" applyProtection="1">
      <alignment horizontal="center" vertical="center"/>
    </xf>
    <xf numFmtId="177" fontId="0" fillId="12" borderId="18" xfId="0" applyNumberFormat="1" applyFont="1" applyFill="1" applyBorder="1" applyAlignment="1" applyProtection="1">
      <alignment vertical="center" shrinkToFit="1"/>
      <protection locked="0"/>
    </xf>
    <xf numFmtId="177" fontId="0" fillId="12" borderId="19" xfId="0" applyNumberFormat="1" applyFont="1" applyFill="1" applyBorder="1" applyAlignment="1" applyProtection="1">
      <alignment vertical="center" shrinkToFit="1"/>
      <protection locked="0"/>
    </xf>
    <xf numFmtId="177" fontId="1" fillId="20" borderId="67" xfId="0" applyNumberFormat="1" applyFont="1" applyFill="1" applyBorder="1" applyAlignment="1" applyProtection="1">
      <alignment vertical="center" shrinkToFit="1"/>
    </xf>
    <xf numFmtId="177" fontId="1" fillId="20" borderId="68" xfId="0" applyNumberFormat="1" applyFont="1" applyFill="1" applyBorder="1" applyAlignment="1" applyProtection="1">
      <alignment vertical="center" shrinkToFit="1"/>
    </xf>
    <xf numFmtId="177" fontId="1" fillId="11" borderId="67" xfId="0" applyNumberFormat="1" applyFont="1" applyFill="1" applyBorder="1" applyAlignment="1" applyProtection="1">
      <alignment vertical="center" shrinkToFit="1"/>
    </xf>
    <xf numFmtId="177" fontId="1" fillId="11" borderId="68" xfId="0" applyNumberFormat="1" applyFont="1" applyFill="1" applyBorder="1" applyAlignment="1" applyProtection="1">
      <alignment vertical="center" shrinkToFit="1"/>
    </xf>
    <xf numFmtId="177" fontId="1" fillId="3" borderId="27" xfId="0" applyNumberFormat="1" applyFont="1" applyFill="1" applyBorder="1" applyAlignment="1" applyProtection="1">
      <alignment vertical="center" shrinkToFit="1"/>
    </xf>
    <xf numFmtId="177" fontId="1" fillId="3" borderId="0" xfId="0" applyNumberFormat="1" applyFont="1" applyFill="1" applyBorder="1" applyAlignment="1" applyProtection="1">
      <alignment vertical="center" shrinkToFit="1"/>
    </xf>
    <xf numFmtId="0" fontId="42" fillId="0" borderId="0" xfId="0" applyNumberFormat="1" applyFont="1" applyBorder="1" applyAlignment="1" applyProtection="1">
      <alignment horizontal="center" vertical="center" shrinkToFit="1"/>
    </xf>
    <xf numFmtId="177" fontId="1" fillId="3" borderId="15" xfId="0" applyNumberFormat="1" applyFont="1" applyFill="1" applyBorder="1" applyAlignment="1" applyProtection="1">
      <alignment vertical="center" shrinkToFit="1"/>
    </xf>
    <xf numFmtId="0" fontId="8" fillId="0" borderId="37" xfId="0" applyNumberFormat="1" applyFont="1" applyBorder="1" applyAlignment="1" applyProtection="1">
      <alignment horizontal="center" vertical="center" textRotation="255"/>
    </xf>
    <xf numFmtId="0" fontId="8" fillId="0" borderId="31" xfId="0" applyNumberFormat="1" applyFont="1" applyBorder="1" applyAlignment="1" applyProtection="1">
      <alignment horizontal="center" vertical="center" textRotation="255"/>
    </xf>
    <xf numFmtId="0" fontId="7" fillId="0" borderId="37" xfId="0" applyNumberFormat="1" applyFont="1" applyBorder="1" applyAlignment="1" applyProtection="1">
      <alignment horizontal="center" vertical="center"/>
    </xf>
    <xf numFmtId="0" fontId="7" fillId="0" borderId="31" xfId="0" applyNumberFormat="1" applyFont="1" applyBorder="1" applyAlignment="1" applyProtection="1">
      <alignment horizontal="center" vertical="center"/>
    </xf>
    <xf numFmtId="0" fontId="24" fillId="17" borderId="0" xfId="0" applyFont="1" applyFill="1" applyBorder="1" applyAlignment="1" applyProtection="1">
      <alignment horizontal="left" vertical="center" wrapText="1"/>
    </xf>
    <xf numFmtId="0" fontId="7" fillId="0" borderId="6" xfId="0" applyNumberFormat="1" applyFont="1" applyBorder="1" applyAlignment="1" applyProtection="1">
      <alignment horizontal="center" vertical="center"/>
    </xf>
    <xf numFmtId="0" fontId="7" fillId="0" borderId="4" xfId="0" applyNumberFormat="1" applyFont="1" applyBorder="1" applyAlignment="1" applyProtection="1">
      <alignment horizontal="center" vertical="center"/>
    </xf>
    <xf numFmtId="0" fontId="24" fillId="17" borderId="0" xfId="0" applyFont="1" applyFill="1" applyBorder="1" applyAlignment="1" applyProtection="1">
      <alignment horizontal="left" vertical="center"/>
    </xf>
    <xf numFmtId="177" fontId="1" fillId="12" borderId="15" xfId="0" applyNumberFormat="1" applyFont="1" applyFill="1" applyBorder="1" applyAlignment="1" applyProtection="1">
      <alignment vertical="center"/>
      <protection locked="0"/>
    </xf>
    <xf numFmtId="177" fontId="1" fillId="12" borderId="7" xfId="0" applyNumberFormat="1" applyFont="1" applyFill="1" applyBorder="1" applyAlignment="1" applyProtection="1">
      <alignment vertical="center"/>
      <protection locked="0"/>
    </xf>
    <xf numFmtId="0" fontId="4" fillId="0" borderId="44" xfId="0" applyNumberFormat="1" applyFont="1" applyBorder="1" applyAlignment="1" applyProtection="1">
      <alignment horizontal="center" vertical="center"/>
    </xf>
    <xf numFmtId="0" fontId="18" fillId="2" borderId="0" xfId="0" applyFont="1" applyFill="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28" xfId="0" applyFont="1" applyBorder="1" applyAlignment="1" applyProtection="1">
      <alignment horizontal="left" vertical="center"/>
    </xf>
    <xf numFmtId="0" fontId="22" fillId="12" borderId="15" xfId="0" applyNumberFormat="1" applyFont="1" applyFill="1" applyBorder="1" applyAlignment="1" applyProtection="1">
      <alignment horizontal="left" vertical="center" indent="1"/>
      <protection locked="0"/>
    </xf>
    <xf numFmtId="0" fontId="22" fillId="12" borderId="7" xfId="0" applyNumberFormat="1" applyFont="1" applyFill="1" applyBorder="1" applyAlignment="1" applyProtection="1">
      <alignment horizontal="left" vertical="center" indent="1"/>
      <protection locked="0"/>
    </xf>
    <xf numFmtId="0" fontId="22" fillId="12" borderId="2" xfId="0" applyNumberFormat="1" applyFont="1" applyFill="1" applyBorder="1" applyAlignment="1" applyProtection="1">
      <alignment horizontal="left" vertical="center" indent="1"/>
      <protection locked="0"/>
    </xf>
    <xf numFmtId="0" fontId="7" fillId="0" borderId="15" xfId="0" applyFont="1" applyBorder="1" applyAlignment="1" applyProtection="1">
      <alignment horizontal="left" vertical="center" indent="1" shrinkToFit="1"/>
      <protection hidden="1"/>
    </xf>
    <xf numFmtId="0" fontId="7" fillId="0" borderId="7" xfId="0" applyFont="1" applyBorder="1" applyAlignment="1" applyProtection="1">
      <alignment horizontal="left" vertical="center" indent="1" shrinkToFit="1"/>
      <protection hidden="1"/>
    </xf>
    <xf numFmtId="0" fontId="7" fillId="0" borderId="2" xfId="0" applyFont="1" applyBorder="1" applyAlignment="1" applyProtection="1">
      <alignment horizontal="left" vertical="center" indent="1" shrinkToFit="1"/>
      <protection hidden="1"/>
    </xf>
    <xf numFmtId="0" fontId="8" fillId="0" borderId="15"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7" fillId="13" borderId="7" xfId="0" applyFont="1" applyFill="1" applyBorder="1" applyAlignment="1" applyProtection="1">
      <alignment vertical="center" wrapText="1"/>
      <protection locked="0"/>
    </xf>
    <xf numFmtId="0" fontId="7" fillId="13" borderId="2" xfId="0" applyFont="1" applyFill="1" applyBorder="1" applyAlignment="1" applyProtection="1">
      <alignment vertical="center" wrapText="1"/>
      <protection locked="0"/>
    </xf>
    <xf numFmtId="0" fontId="8" fillId="0" borderId="15" xfId="0" applyNumberFormat="1" applyFont="1" applyBorder="1" applyAlignment="1" applyProtection="1">
      <alignment horizontal="center" vertical="center"/>
    </xf>
    <xf numFmtId="0" fontId="8" fillId="0" borderId="7"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0" fontId="17" fillId="0" borderId="0" xfId="0" applyNumberFormat="1" applyFont="1" applyBorder="1" applyAlignment="1" applyProtection="1">
      <alignment horizontal="center" vertical="center"/>
    </xf>
    <xf numFmtId="177" fontId="15" fillId="11" borderId="11" xfId="0" applyNumberFormat="1" applyFont="1" applyFill="1" applyBorder="1" applyAlignment="1" applyProtection="1">
      <alignment horizontal="center" vertical="center" wrapText="1" shrinkToFit="1"/>
    </xf>
    <xf numFmtId="0" fontId="7" fillId="0" borderId="27" xfId="0" applyNumberFormat="1" applyFont="1" applyBorder="1" applyAlignment="1" applyProtection="1">
      <alignment horizontal="left" vertical="center"/>
    </xf>
    <xf numFmtId="0" fontId="7" fillId="0" borderId="0" xfId="0" applyNumberFormat="1" applyFont="1" applyBorder="1" applyAlignment="1" applyProtection="1">
      <alignment horizontal="left" vertical="center"/>
    </xf>
    <xf numFmtId="0" fontId="7" fillId="0" borderId="28" xfId="0" applyNumberFormat="1" applyFont="1" applyBorder="1" applyAlignment="1" applyProtection="1">
      <alignment horizontal="left" vertical="center"/>
    </xf>
    <xf numFmtId="0" fontId="7" fillId="0" borderId="13" xfId="0" applyNumberFormat="1" applyFont="1" applyBorder="1" applyAlignment="1" applyProtection="1">
      <alignment horizontal="left" vertical="center"/>
    </xf>
    <xf numFmtId="0" fontId="7" fillId="0" borderId="8" xfId="0" applyNumberFormat="1" applyFont="1" applyBorder="1" applyAlignment="1" applyProtection="1">
      <alignment horizontal="left" vertical="center"/>
    </xf>
    <xf numFmtId="0" fontId="7" fillId="0" borderId="5" xfId="0" applyNumberFormat="1" applyFont="1" applyBorder="1" applyAlignment="1" applyProtection="1">
      <alignment horizontal="left" vertical="center"/>
    </xf>
    <xf numFmtId="0" fontId="31" fillId="5" borderId="11" xfId="0" applyNumberFormat="1" applyFont="1" applyFill="1" applyBorder="1" applyAlignment="1" applyProtection="1">
      <alignment horizontal="left" vertical="center"/>
    </xf>
    <xf numFmtId="0" fontId="31" fillId="5" borderId="7" xfId="0" applyNumberFormat="1" applyFont="1" applyFill="1" applyBorder="1" applyAlignment="1" applyProtection="1">
      <alignment horizontal="left" vertical="center"/>
    </xf>
    <xf numFmtId="0" fontId="15" fillId="10" borderId="27" xfId="0" applyNumberFormat="1" applyFont="1" applyFill="1" applyBorder="1" applyAlignment="1" applyProtection="1">
      <alignment horizontal="right" vertical="center"/>
    </xf>
    <xf numFmtId="0" fontId="15" fillId="10" borderId="0" xfId="0" applyNumberFormat="1" applyFont="1" applyFill="1" applyBorder="1" applyAlignment="1" applyProtection="1">
      <alignment horizontal="right" vertical="center"/>
    </xf>
    <xf numFmtId="0" fontId="15" fillId="10" borderId="28" xfId="0" applyNumberFormat="1" applyFont="1" applyFill="1" applyBorder="1" applyAlignment="1" applyProtection="1">
      <alignment horizontal="right" vertical="center"/>
    </xf>
    <xf numFmtId="0" fontId="15" fillId="10" borderId="13" xfId="0" applyNumberFormat="1" applyFont="1" applyFill="1" applyBorder="1" applyAlignment="1" applyProtection="1">
      <alignment horizontal="right" vertical="center"/>
    </xf>
    <xf numFmtId="0" fontId="15" fillId="10" borderId="8" xfId="0" applyNumberFormat="1" applyFont="1" applyFill="1" applyBorder="1" applyAlignment="1" applyProtection="1">
      <alignment horizontal="right" vertical="center"/>
    </xf>
    <xf numFmtId="0" fontId="15" fillId="10" borderId="5" xfId="0" applyNumberFormat="1" applyFont="1" applyFill="1" applyBorder="1" applyAlignment="1" applyProtection="1">
      <alignment horizontal="right" vertical="center"/>
    </xf>
    <xf numFmtId="0" fontId="15" fillId="10" borderId="11" xfId="0" applyNumberFormat="1" applyFont="1" applyFill="1" applyBorder="1" applyAlignment="1" applyProtection="1">
      <alignment horizontal="right" vertical="center"/>
    </xf>
    <xf numFmtId="0" fontId="15" fillId="10" borderId="12" xfId="0" applyNumberFormat="1" applyFont="1" applyFill="1" applyBorder="1" applyAlignment="1" applyProtection="1">
      <alignment horizontal="right" vertical="center"/>
    </xf>
    <xf numFmtId="0" fontId="15" fillId="10" borderId="10" xfId="0" applyNumberFormat="1" applyFont="1" applyFill="1" applyBorder="1" applyAlignment="1" applyProtection="1">
      <alignment horizontal="right" vertical="center"/>
    </xf>
    <xf numFmtId="0" fontId="7" fillId="0" borderId="15" xfId="0" applyNumberFormat="1" applyFont="1" applyBorder="1" applyAlignment="1" applyProtection="1">
      <alignment horizontal="center" vertical="center" shrinkToFit="1"/>
    </xf>
    <xf numFmtId="0" fontId="7" fillId="0" borderId="7" xfId="0" applyNumberFormat="1" applyFont="1" applyBorder="1" applyAlignment="1" applyProtection="1">
      <alignment horizontal="center" vertical="center" shrinkToFit="1"/>
    </xf>
    <xf numFmtId="0" fontId="7" fillId="0" borderId="2" xfId="0" applyNumberFormat="1" applyFont="1" applyBorder="1" applyAlignment="1" applyProtection="1">
      <alignment horizontal="center" vertical="center" shrinkToFit="1"/>
    </xf>
    <xf numFmtId="0" fontId="7" fillId="0" borderId="11" xfId="0" applyNumberFormat="1" applyFont="1" applyBorder="1" applyAlignment="1" applyProtection="1">
      <alignment horizontal="left" vertical="center"/>
    </xf>
    <xf numFmtId="0" fontId="7" fillId="0" borderId="12" xfId="0" applyNumberFormat="1" applyFont="1" applyBorder="1" applyAlignment="1" applyProtection="1">
      <alignment horizontal="left" vertical="center"/>
    </xf>
    <xf numFmtId="0" fontId="7" fillId="0" borderId="10" xfId="0" applyNumberFormat="1" applyFont="1" applyBorder="1" applyAlignment="1" applyProtection="1">
      <alignment horizontal="left" vertical="center"/>
    </xf>
    <xf numFmtId="0" fontId="8" fillId="0" borderId="11" xfId="0" applyNumberFormat="1" applyFont="1" applyBorder="1" applyAlignment="1" applyProtection="1">
      <alignment horizontal="left" vertical="center" shrinkToFit="1"/>
    </xf>
    <xf numFmtId="0" fontId="8" fillId="0" borderId="12" xfId="0" applyNumberFormat="1" applyFont="1" applyBorder="1" applyAlignment="1" applyProtection="1">
      <alignment horizontal="left" vertical="center" shrinkToFit="1"/>
    </xf>
    <xf numFmtId="0" fontId="8" fillId="0" borderId="10" xfId="0" applyNumberFormat="1" applyFont="1" applyBorder="1" applyAlignment="1" applyProtection="1">
      <alignment horizontal="left" vertical="center" shrinkToFit="1"/>
    </xf>
    <xf numFmtId="0" fontId="8" fillId="0" borderId="27" xfId="0" applyNumberFormat="1" applyFont="1" applyBorder="1" applyAlignment="1" applyProtection="1">
      <alignment horizontal="left" vertical="center" shrinkToFit="1"/>
    </xf>
    <xf numFmtId="0" fontId="8" fillId="0" borderId="0" xfId="0" applyNumberFormat="1" applyFont="1" applyBorder="1" applyAlignment="1" applyProtection="1">
      <alignment horizontal="left" vertical="center" shrinkToFit="1"/>
    </xf>
    <xf numFmtId="0" fontId="8" fillId="0" borderId="28" xfId="0" applyNumberFormat="1" applyFont="1" applyBorder="1" applyAlignment="1" applyProtection="1">
      <alignment horizontal="left" vertical="center" shrinkToFit="1"/>
    </xf>
    <xf numFmtId="0" fontId="8" fillId="0" borderId="13" xfId="0" applyNumberFormat="1" applyFont="1" applyBorder="1" applyAlignment="1" applyProtection="1">
      <alignment horizontal="left" vertical="center" shrinkToFit="1"/>
    </xf>
    <xf numFmtId="0" fontId="8" fillId="0" borderId="8" xfId="0" applyNumberFormat="1" applyFont="1" applyBorder="1" applyAlignment="1" applyProtection="1">
      <alignment horizontal="left" vertical="center" shrinkToFit="1"/>
    </xf>
    <xf numFmtId="0" fontId="8" fillId="0" borderId="5" xfId="0" applyNumberFormat="1" applyFont="1" applyBorder="1" applyAlignment="1" applyProtection="1">
      <alignment horizontal="left" vertical="center" shrinkToFit="1"/>
    </xf>
    <xf numFmtId="177" fontId="35" fillId="7" borderId="79" xfId="0" applyNumberFormat="1" applyFont="1" applyFill="1" applyBorder="1" applyAlignment="1" applyProtection="1">
      <alignment vertical="center" shrinkToFit="1"/>
    </xf>
    <xf numFmtId="177" fontId="35" fillId="7" borderId="68" xfId="0" applyNumberFormat="1" applyFont="1" applyFill="1" applyBorder="1" applyAlignment="1" applyProtection="1">
      <alignment vertical="center" shrinkToFit="1"/>
    </xf>
    <xf numFmtId="177" fontId="1" fillId="12" borderId="8" xfId="0" applyNumberFormat="1" applyFont="1" applyFill="1" applyBorder="1" applyAlignment="1" applyProtection="1">
      <alignment vertical="center" shrinkToFit="1"/>
      <protection locked="0"/>
    </xf>
    <xf numFmtId="177" fontId="1" fillId="12" borderId="13" xfId="0" applyNumberFormat="1" applyFont="1" applyFill="1" applyBorder="1" applyAlignment="1" applyProtection="1">
      <alignment vertical="center" shrinkToFit="1"/>
      <protection locked="0"/>
    </xf>
    <xf numFmtId="0" fontId="7" fillId="0" borderId="38" xfId="0" applyNumberFormat="1" applyFont="1" applyBorder="1" applyAlignment="1" applyProtection="1">
      <alignment horizontal="center" vertical="center"/>
    </xf>
    <xf numFmtId="177" fontId="1" fillId="12" borderId="11" xfId="0" applyNumberFormat="1" applyFont="1" applyFill="1" applyBorder="1" applyAlignment="1" applyProtection="1">
      <alignment vertical="center" shrinkToFit="1"/>
      <protection locked="0"/>
    </xf>
    <xf numFmtId="177" fontId="1" fillId="3" borderId="11" xfId="0" applyNumberFormat="1" applyFont="1" applyFill="1" applyBorder="1" applyAlignment="1" applyProtection="1">
      <alignment vertical="center" shrinkToFit="1"/>
    </xf>
    <xf numFmtId="177" fontId="1" fillId="20" borderId="41" xfId="0" applyNumberFormat="1" applyFont="1" applyFill="1" applyBorder="1" applyAlignment="1" applyProtection="1">
      <alignment vertical="center" shrinkToFit="1"/>
    </xf>
    <xf numFmtId="177" fontId="1" fillId="20" borderId="42" xfId="0" applyNumberFormat="1" applyFont="1" applyFill="1" applyBorder="1" applyAlignment="1" applyProtection="1">
      <alignment vertical="center" shrinkToFit="1"/>
    </xf>
    <xf numFmtId="177" fontId="1" fillId="12" borderId="63" xfId="0" applyNumberFormat="1" applyFont="1" applyFill="1" applyBorder="1" applyAlignment="1" applyProtection="1">
      <alignment vertical="center" shrinkToFit="1"/>
      <protection locked="0"/>
    </xf>
    <xf numFmtId="177" fontId="1" fillId="12" borderId="64" xfId="0" applyNumberFormat="1" applyFont="1" applyFill="1" applyBorder="1" applyAlignment="1" applyProtection="1">
      <alignment vertical="center" shrinkToFit="1"/>
      <protection locked="0"/>
    </xf>
    <xf numFmtId="177" fontId="35" fillId="7" borderId="41" xfId="0" applyNumberFormat="1" applyFont="1" applyFill="1" applyBorder="1" applyAlignment="1" applyProtection="1">
      <alignment vertical="center" shrinkToFit="1"/>
    </xf>
    <xf numFmtId="177" fontId="35" fillId="7" borderId="42" xfId="0" applyNumberFormat="1" applyFont="1" applyFill="1" applyBorder="1" applyAlignment="1" applyProtection="1">
      <alignment vertical="center" shrinkToFit="1"/>
    </xf>
    <xf numFmtId="0" fontId="19" fillId="13" borderId="15" xfId="0" applyNumberFormat="1" applyFont="1" applyFill="1" applyBorder="1" applyAlignment="1" applyProtection="1">
      <alignment vertical="top" wrapText="1"/>
      <protection locked="0"/>
    </xf>
    <xf numFmtId="0" fontId="19" fillId="13" borderId="7" xfId="0" applyNumberFormat="1" applyFont="1" applyFill="1" applyBorder="1" applyAlignment="1" applyProtection="1">
      <alignment vertical="top" wrapText="1"/>
      <protection locked="0"/>
    </xf>
    <xf numFmtId="0" fontId="19" fillId="13" borderId="2" xfId="0" applyNumberFormat="1" applyFont="1" applyFill="1" applyBorder="1" applyAlignment="1" applyProtection="1">
      <alignment vertical="top" wrapText="1"/>
      <protection locked="0"/>
    </xf>
    <xf numFmtId="0" fontId="7" fillId="0" borderId="15" xfId="0" applyNumberFormat="1" applyFont="1" applyBorder="1" applyAlignment="1" applyProtection="1">
      <alignment horizontal="left" vertical="center"/>
    </xf>
    <xf numFmtId="0" fontId="7" fillId="0" borderId="7" xfId="0" applyNumberFormat="1" applyFont="1" applyBorder="1" applyAlignment="1" applyProtection="1">
      <alignment horizontal="left" vertical="center"/>
    </xf>
    <xf numFmtId="0" fontId="7" fillId="0" borderId="2" xfId="0" applyNumberFormat="1" applyFont="1" applyBorder="1" applyAlignment="1" applyProtection="1">
      <alignment horizontal="left" vertical="center"/>
    </xf>
    <xf numFmtId="0" fontId="13" fillId="0" borderId="0" xfId="0" applyFont="1" applyAlignment="1" applyProtection="1">
      <alignment horizontal="left" vertical="center"/>
    </xf>
    <xf numFmtId="0" fontId="4" fillId="0" borderId="16"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177" fontId="1" fillId="19" borderId="7" xfId="0" applyNumberFormat="1" applyFont="1" applyFill="1" applyBorder="1" applyAlignment="1" applyProtection="1">
      <alignment vertical="center" shrinkToFit="1"/>
      <protection locked="0"/>
    </xf>
    <xf numFmtId="0" fontId="15" fillId="11" borderId="41" xfId="0" applyNumberFormat="1" applyFont="1" applyFill="1" applyBorder="1" applyAlignment="1" applyProtection="1">
      <alignment horizontal="center" vertical="center"/>
    </xf>
    <xf numFmtId="0" fontId="15" fillId="11" borderId="42" xfId="0" applyNumberFormat="1" applyFont="1" applyFill="1" applyBorder="1" applyAlignment="1" applyProtection="1">
      <alignment horizontal="center" vertical="center"/>
    </xf>
    <xf numFmtId="0" fontId="8" fillId="0" borderId="15" xfId="0" applyNumberFormat="1" applyFont="1" applyBorder="1" applyAlignment="1" applyProtection="1">
      <alignment horizontal="center" vertical="center" wrapText="1"/>
    </xf>
    <xf numFmtId="0" fontId="8" fillId="0" borderId="11" xfId="0" applyNumberFormat="1" applyFont="1" applyBorder="1" applyAlignment="1" applyProtection="1">
      <alignment horizontal="center" vertical="center" wrapText="1"/>
    </xf>
    <xf numFmtId="0" fontId="8" fillId="0" borderId="12" xfId="0" applyNumberFormat="1" applyFont="1" applyBorder="1" applyAlignment="1" applyProtection="1">
      <alignment horizontal="center" vertical="center"/>
    </xf>
    <xf numFmtId="0" fontId="8" fillId="0" borderId="10" xfId="0" applyNumberFormat="1" applyFont="1" applyBorder="1" applyAlignment="1" applyProtection="1">
      <alignment horizontal="center" vertical="center"/>
    </xf>
    <xf numFmtId="0" fontId="8" fillId="0" borderId="13" xfId="0" applyNumberFormat="1" applyFont="1" applyBorder="1" applyAlignment="1" applyProtection="1">
      <alignment horizontal="center" vertical="center"/>
    </xf>
    <xf numFmtId="0" fontId="8" fillId="0" borderId="8" xfId="0" applyNumberFormat="1" applyFont="1" applyBorder="1" applyAlignment="1" applyProtection="1">
      <alignment horizontal="center" vertical="center"/>
    </xf>
    <xf numFmtId="0" fontId="8" fillId="0" borderId="5" xfId="0" applyNumberFormat="1" applyFont="1" applyBorder="1" applyAlignment="1" applyProtection="1">
      <alignment horizontal="center" vertical="center"/>
    </xf>
    <xf numFmtId="0" fontId="19" fillId="13" borderId="31" xfId="0" applyNumberFormat="1" applyFont="1" applyFill="1" applyBorder="1" applyAlignment="1" applyProtection="1">
      <alignment vertical="center" wrapText="1"/>
      <protection locked="0"/>
    </xf>
    <xf numFmtId="0" fontId="4" fillId="0" borderId="31" xfId="0" applyNumberFormat="1" applyFont="1" applyBorder="1" applyAlignment="1" applyProtection="1">
      <alignment horizontal="center" vertical="center"/>
    </xf>
    <xf numFmtId="0" fontId="29" fillId="0" borderId="44" xfId="0" applyNumberFormat="1" applyFont="1" applyBorder="1" applyAlignment="1" applyProtection="1">
      <alignment horizontal="center" vertical="center"/>
    </xf>
    <xf numFmtId="0" fontId="2" fillId="0" borderId="0" xfId="0" applyNumberFormat="1" applyFont="1" applyAlignment="1" applyProtection="1">
      <alignment horizontal="center" vertical="center"/>
    </xf>
    <xf numFmtId="0" fontId="7" fillId="0" borderId="26" xfId="0" applyNumberFormat="1" applyFont="1" applyBorder="1" applyAlignment="1" applyProtection="1">
      <alignment horizontal="center" vertical="center" shrinkToFit="1"/>
    </xf>
    <xf numFmtId="0" fontId="7" fillId="0" borderId="24" xfId="0" applyNumberFormat="1" applyFont="1" applyBorder="1" applyAlignment="1" applyProtection="1">
      <alignment horizontal="center" vertical="center" shrinkToFit="1"/>
    </xf>
    <xf numFmtId="0" fontId="15" fillId="0" borderId="18" xfId="0" applyNumberFormat="1" applyFont="1" applyBorder="1" applyAlignment="1" applyProtection="1">
      <alignment horizontal="left" vertical="center" wrapText="1"/>
    </xf>
    <xf numFmtId="0" fontId="15" fillId="0" borderId="19" xfId="0" applyNumberFormat="1" applyFont="1" applyBorder="1" applyAlignment="1" applyProtection="1">
      <alignment horizontal="left" vertical="center" wrapText="1"/>
    </xf>
    <xf numFmtId="0" fontId="15" fillId="0" borderId="9" xfId="0" applyNumberFormat="1" applyFont="1" applyBorder="1" applyAlignment="1" applyProtection="1">
      <alignment horizontal="left" vertical="center" wrapText="1"/>
    </xf>
    <xf numFmtId="0" fontId="7" fillId="0" borderId="26" xfId="0" applyNumberFormat="1" applyFont="1" applyBorder="1" applyAlignment="1" applyProtection="1">
      <alignment horizontal="center" vertical="center" wrapText="1"/>
    </xf>
    <xf numFmtId="0" fontId="7" fillId="0" borderId="26" xfId="0" applyNumberFormat="1" applyFont="1" applyBorder="1" applyAlignment="1" applyProtection="1">
      <alignment horizontal="center" vertical="center"/>
    </xf>
    <xf numFmtId="0" fontId="7" fillId="0" borderId="24" xfId="0" applyNumberFormat="1" applyFont="1" applyBorder="1" applyAlignment="1" applyProtection="1">
      <alignment horizontal="center" vertical="center"/>
    </xf>
    <xf numFmtId="0" fontId="7" fillId="0" borderId="15" xfId="0" applyNumberFormat="1" applyFont="1" applyFill="1" applyBorder="1" applyAlignment="1" applyProtection="1">
      <alignment horizontal="left" vertical="center" shrinkToFit="1"/>
    </xf>
    <xf numFmtId="0" fontId="7" fillId="0" borderId="7" xfId="0" applyNumberFormat="1" applyFont="1" applyFill="1" applyBorder="1" applyAlignment="1" applyProtection="1">
      <alignment horizontal="left" vertical="center" shrinkToFit="1"/>
    </xf>
    <xf numFmtId="0" fontId="7" fillId="0" borderId="2" xfId="0" applyNumberFormat="1" applyFont="1" applyFill="1" applyBorder="1" applyAlignment="1" applyProtection="1">
      <alignment horizontal="left" vertical="center" shrinkToFit="1"/>
    </xf>
    <xf numFmtId="0" fontId="7" fillId="4" borderId="20"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6" xfId="0" applyNumberFormat="1" applyFont="1" applyFill="1" applyBorder="1" applyAlignment="1" applyProtection="1">
      <alignment horizontal="left" vertical="center" wrapText="1"/>
    </xf>
    <xf numFmtId="0" fontId="29" fillId="0" borderId="7" xfId="0" applyNumberFormat="1" applyFont="1" applyBorder="1" applyAlignment="1" applyProtection="1">
      <alignment horizontal="center" vertical="center"/>
    </xf>
    <xf numFmtId="0" fontId="29" fillId="0" borderId="2" xfId="0" applyNumberFormat="1" applyFont="1" applyBorder="1" applyAlignment="1" applyProtection="1">
      <alignment horizontal="center" vertical="center"/>
    </xf>
    <xf numFmtId="0" fontId="15" fillId="0" borderId="15" xfId="0" applyNumberFormat="1" applyFont="1" applyBorder="1" applyAlignment="1" applyProtection="1">
      <alignment horizontal="left" vertical="center" wrapText="1"/>
    </xf>
    <xf numFmtId="0" fontId="15" fillId="0" borderId="7" xfId="0" applyNumberFormat="1" applyFont="1" applyBorder="1" applyAlignment="1" applyProtection="1">
      <alignment horizontal="left" vertical="center" wrapText="1"/>
    </xf>
    <xf numFmtId="0" fontId="15" fillId="0" borderId="2" xfId="0" applyNumberFormat="1" applyFont="1" applyBorder="1" applyAlignment="1" applyProtection="1">
      <alignment horizontal="left" vertical="center" wrapText="1"/>
    </xf>
    <xf numFmtId="0" fontId="56" fillId="0" borderId="0" xfId="0" applyNumberFormat="1" applyFont="1" applyAlignment="1" applyProtection="1">
      <alignment horizontal="center" vertical="top" wrapText="1"/>
    </xf>
    <xf numFmtId="0" fontId="39" fillId="0" borderId="0" xfId="0" applyNumberFormat="1" applyFont="1" applyAlignment="1" applyProtection="1">
      <alignment horizontal="center" vertical="top"/>
    </xf>
    <xf numFmtId="0" fontId="59" fillId="0" borderId="0" xfId="0" applyNumberFormat="1" applyFont="1" applyAlignment="1" applyProtection="1">
      <alignment horizontal="center" vertical="center" shrinkToFit="1"/>
    </xf>
    <xf numFmtId="0" fontId="31" fillId="5" borderId="15" xfId="0" applyNumberFormat="1" applyFont="1" applyFill="1" applyBorder="1" applyAlignment="1" applyProtection="1">
      <alignment horizontal="left" vertical="center"/>
    </xf>
    <xf numFmtId="0" fontId="4" fillId="0" borderId="0" xfId="0" applyNumberFormat="1" applyFont="1" applyAlignment="1" applyProtection="1">
      <alignment horizontal="left" vertical="center" wrapText="1"/>
    </xf>
    <xf numFmtId="0" fontId="18" fillId="5" borderId="0" xfId="0" applyNumberFormat="1" applyFont="1" applyFill="1" applyAlignment="1" applyProtection="1">
      <alignment horizontal="center" vertical="center"/>
      <protection locked="0"/>
    </xf>
    <xf numFmtId="0" fontId="24" fillId="2" borderId="0" xfId="0" applyFont="1" applyFill="1" applyAlignment="1" applyProtection="1">
      <alignment vertical="center" wrapText="1"/>
    </xf>
    <xf numFmtId="0" fontId="63" fillId="5" borderId="0" xfId="0" applyNumberFormat="1" applyFont="1" applyFill="1" applyAlignment="1" applyProtection="1">
      <alignment horizontal="center" vertical="center"/>
      <protection locked="0"/>
    </xf>
    <xf numFmtId="177" fontId="35" fillId="7" borderId="60" xfId="0" applyNumberFormat="1" applyFont="1" applyFill="1" applyBorder="1" applyAlignment="1" applyProtection="1">
      <alignment vertical="center" shrinkToFit="1"/>
    </xf>
    <xf numFmtId="177" fontId="35" fillId="7" borderId="61" xfId="0" applyNumberFormat="1" applyFont="1" applyFill="1" applyBorder="1" applyAlignment="1" applyProtection="1">
      <alignment vertical="center" shrinkToFit="1"/>
    </xf>
    <xf numFmtId="177" fontId="1" fillId="12" borderId="43" xfId="0" applyNumberFormat="1" applyFont="1" applyFill="1" applyBorder="1" applyAlignment="1" applyProtection="1">
      <alignment vertical="center" shrinkToFit="1"/>
      <protection locked="0"/>
    </xf>
    <xf numFmtId="177" fontId="1" fillId="19" borderId="15" xfId="0" applyNumberFormat="1" applyFont="1" applyFill="1" applyBorder="1" applyAlignment="1" applyProtection="1">
      <alignment vertical="center" shrinkToFit="1"/>
      <protection locked="0"/>
    </xf>
    <xf numFmtId="177" fontId="1" fillId="19" borderId="38" xfId="0" applyNumberFormat="1" applyFont="1" applyFill="1" applyBorder="1" applyAlignment="1" applyProtection="1">
      <alignment vertical="center" shrinkToFit="1"/>
      <protection locked="0"/>
    </xf>
    <xf numFmtId="0" fontId="31" fillId="5" borderId="12" xfId="0" applyNumberFormat="1" applyFont="1" applyFill="1" applyBorder="1" applyAlignment="1" applyProtection="1">
      <alignment horizontal="left" vertical="center"/>
    </xf>
    <xf numFmtId="0" fontId="31" fillId="5" borderId="10" xfId="0" applyNumberFormat="1" applyFont="1" applyFill="1" applyBorder="1" applyAlignment="1" applyProtection="1">
      <alignment horizontal="left" vertical="center"/>
    </xf>
    <xf numFmtId="0" fontId="31" fillId="5" borderId="27" xfId="0" applyNumberFormat="1" applyFont="1" applyFill="1" applyBorder="1" applyAlignment="1" applyProtection="1">
      <alignment horizontal="left" vertical="center"/>
    </xf>
    <xf numFmtId="0" fontId="31" fillId="5" borderId="0" xfId="0" applyNumberFormat="1" applyFont="1" applyFill="1" applyBorder="1" applyAlignment="1" applyProtection="1">
      <alignment horizontal="left" vertical="center"/>
    </xf>
    <xf numFmtId="0" fontId="31" fillId="5" borderId="28" xfId="0" applyNumberFormat="1" applyFont="1" applyFill="1" applyBorder="1" applyAlignment="1" applyProtection="1">
      <alignment horizontal="left" vertical="center"/>
    </xf>
    <xf numFmtId="0" fontId="31" fillId="5" borderId="13" xfId="0" applyNumberFormat="1" applyFont="1" applyFill="1" applyBorder="1" applyAlignment="1" applyProtection="1">
      <alignment horizontal="left" vertical="center"/>
    </xf>
    <xf numFmtId="0" fontId="31" fillId="5" borderId="8" xfId="0" applyNumberFormat="1" applyFont="1" applyFill="1" applyBorder="1" applyAlignment="1" applyProtection="1">
      <alignment horizontal="left" vertical="center"/>
    </xf>
    <xf numFmtId="0" fontId="31" fillId="5" borderId="5" xfId="0" applyNumberFormat="1" applyFont="1" applyFill="1" applyBorder="1" applyAlignment="1" applyProtection="1">
      <alignment horizontal="left" vertical="center"/>
    </xf>
    <xf numFmtId="177" fontId="1" fillId="12" borderId="40" xfId="0" applyNumberFormat="1" applyFont="1" applyFill="1" applyBorder="1" applyAlignment="1" applyProtection="1">
      <alignment vertical="center" shrinkToFit="1"/>
      <protection locked="0"/>
    </xf>
    <xf numFmtId="177" fontId="1" fillId="18" borderId="11" xfId="0" applyNumberFormat="1" applyFont="1" applyFill="1" applyBorder="1" applyAlignment="1" applyProtection="1">
      <alignment vertical="center" shrinkToFit="1"/>
    </xf>
    <xf numFmtId="177" fontId="1" fillId="18" borderId="12" xfId="0" applyNumberFormat="1" applyFont="1" applyFill="1" applyBorder="1" applyAlignment="1" applyProtection="1">
      <alignment vertical="center" shrinkToFit="1"/>
    </xf>
    <xf numFmtId="0" fontId="55" fillId="0" borderId="0" xfId="0" applyNumberFormat="1" applyFont="1" applyAlignment="1" applyProtection="1">
      <alignment vertical="center" wrapText="1"/>
    </xf>
    <xf numFmtId="0" fontId="7" fillId="0" borderId="15" xfId="0" applyNumberFormat="1" applyFont="1" applyBorder="1" applyAlignment="1" applyProtection="1">
      <alignment horizontal="center" vertical="center" wrapText="1"/>
    </xf>
    <xf numFmtId="0" fontId="8" fillId="0" borderId="33" xfId="0" applyNumberFormat="1" applyFont="1" applyBorder="1" applyAlignment="1" applyProtection="1">
      <alignment horizontal="center" vertical="center" textRotation="255" shrinkToFit="1"/>
    </xf>
    <xf numFmtId="0" fontId="8" fillId="0" borderId="37" xfId="0" applyNumberFormat="1" applyFont="1" applyBorder="1" applyAlignment="1" applyProtection="1">
      <alignment horizontal="center" vertical="center" textRotation="255" shrinkToFit="1"/>
    </xf>
    <xf numFmtId="0" fontId="8" fillId="0" borderId="31" xfId="0" applyNumberFormat="1" applyFont="1" applyBorder="1" applyAlignment="1" applyProtection="1">
      <alignment horizontal="center" vertical="center" textRotation="255" shrinkToFit="1"/>
    </xf>
    <xf numFmtId="0" fontId="7" fillId="0" borderId="11" xfId="0" applyNumberFormat="1" applyFont="1" applyBorder="1" applyAlignment="1" applyProtection="1">
      <alignment horizontal="center" vertical="center" textRotation="255"/>
    </xf>
    <xf numFmtId="0" fontId="7" fillId="0" borderId="27" xfId="0" applyNumberFormat="1" applyFont="1" applyBorder="1" applyAlignment="1" applyProtection="1">
      <alignment horizontal="center" vertical="center" textRotation="255"/>
    </xf>
    <xf numFmtId="0" fontId="7" fillId="0" borderId="13" xfId="0" applyNumberFormat="1" applyFont="1" applyBorder="1" applyAlignment="1" applyProtection="1">
      <alignment horizontal="center" vertical="center" textRotation="255"/>
    </xf>
    <xf numFmtId="0" fontId="8" fillId="0" borderId="20" xfId="0" applyNumberFormat="1" applyFont="1" applyBorder="1" applyAlignment="1" applyProtection="1">
      <alignment vertical="center" wrapText="1" shrinkToFit="1"/>
    </xf>
    <xf numFmtId="0" fontId="8" fillId="0" borderId="14" xfId="0" applyNumberFormat="1" applyFont="1" applyBorder="1" applyAlignment="1" applyProtection="1">
      <alignment vertical="center" shrinkToFit="1"/>
    </xf>
    <xf numFmtId="0" fontId="8" fillId="0" borderId="6" xfId="0" applyNumberFormat="1" applyFont="1" applyBorder="1" applyAlignment="1" applyProtection="1">
      <alignment vertical="center" shrinkToFit="1"/>
    </xf>
    <xf numFmtId="0" fontId="7" fillId="0" borderId="18" xfId="0" applyNumberFormat="1" applyFont="1" applyBorder="1" applyAlignment="1" applyProtection="1">
      <alignment vertical="center" shrinkToFit="1"/>
    </xf>
    <xf numFmtId="0" fontId="7" fillId="0" borderId="19" xfId="0" applyNumberFormat="1" applyFont="1" applyBorder="1" applyAlignment="1" applyProtection="1">
      <alignment vertical="center" shrinkToFit="1"/>
    </xf>
    <xf numFmtId="0" fontId="7" fillId="0" borderId="9" xfId="0" applyNumberFormat="1" applyFont="1" applyBorder="1" applyAlignment="1" applyProtection="1">
      <alignment vertical="center" shrinkToFit="1"/>
    </xf>
    <xf numFmtId="0" fontId="7" fillId="0" borderId="52" xfId="0" applyNumberFormat="1" applyFont="1" applyBorder="1" applyAlignment="1" applyProtection="1">
      <alignment horizontal="center" vertical="center"/>
    </xf>
    <xf numFmtId="0" fontId="7" fillId="0" borderId="53" xfId="0" applyNumberFormat="1" applyFont="1" applyBorder="1" applyAlignment="1" applyProtection="1">
      <alignment horizontal="center" vertical="center"/>
    </xf>
    <xf numFmtId="0" fontId="8" fillId="0" borderId="40" xfId="0" applyNumberFormat="1" applyFont="1" applyBorder="1" applyAlignment="1" applyProtection="1">
      <alignment horizontal="center" vertical="center" wrapText="1"/>
    </xf>
    <xf numFmtId="0" fontId="8" fillId="0" borderId="43" xfId="0" applyNumberFormat="1" applyFont="1" applyBorder="1" applyAlignment="1" applyProtection="1">
      <alignment horizontal="center" vertical="center"/>
    </xf>
    <xf numFmtId="0" fontId="7" fillId="0" borderId="99"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86" xfId="0" applyFont="1" applyBorder="1" applyAlignment="1">
      <alignment horizontal="center" vertical="center"/>
    </xf>
    <xf numFmtId="0" fontId="7" fillId="0" borderId="1" xfId="0" applyFont="1" applyBorder="1" applyAlignment="1">
      <alignment horizontal="center" vertical="top" textRotation="255"/>
    </xf>
    <xf numFmtId="0" fontId="7" fillId="8" borderId="1" xfId="0" applyFont="1" applyFill="1" applyBorder="1" applyAlignment="1">
      <alignment horizontal="center" vertical="top" textRotation="255"/>
    </xf>
    <xf numFmtId="0" fontId="7" fillId="0" borderId="94" xfId="0" applyFont="1" applyBorder="1" applyAlignment="1">
      <alignment horizontal="center" vertical="center"/>
    </xf>
    <xf numFmtId="0" fontId="7" fillId="0" borderId="89" xfId="0" applyFont="1" applyBorder="1" applyAlignment="1">
      <alignment horizontal="center" vertical="center"/>
    </xf>
    <xf numFmtId="0" fontId="7" fillId="8" borderId="85" xfId="0" applyFont="1" applyFill="1" applyBorder="1" applyAlignment="1">
      <alignment horizontal="center" vertical="top" textRotation="255"/>
    </xf>
    <xf numFmtId="0" fontId="7" fillId="9" borderId="96" xfId="0" applyFont="1" applyFill="1" applyBorder="1" applyAlignment="1">
      <alignment horizontal="center" vertical="top" textRotation="255"/>
    </xf>
    <xf numFmtId="0" fontId="7" fillId="9" borderId="97" xfId="0" applyFont="1" applyFill="1" applyBorder="1" applyAlignment="1">
      <alignment horizontal="center" vertical="top" textRotation="255"/>
    </xf>
    <xf numFmtId="0" fontId="7" fillId="0" borderId="88" xfId="0" applyFont="1" applyBorder="1" applyAlignment="1">
      <alignment horizontal="center" vertical="center"/>
    </xf>
    <xf numFmtId="0" fontId="7" fillId="9" borderId="33" xfId="0" applyFont="1" applyFill="1" applyBorder="1" applyAlignment="1">
      <alignment horizontal="center" vertical="top" textRotation="255"/>
    </xf>
    <xf numFmtId="0" fontId="7" fillId="9" borderId="107" xfId="0" applyFont="1" applyFill="1" applyBorder="1" applyAlignment="1">
      <alignment horizontal="center" vertical="top" textRotation="255"/>
    </xf>
    <xf numFmtId="0" fontId="7" fillId="0" borderId="88" xfId="0" applyFont="1" applyBorder="1" applyAlignment="1">
      <alignment horizontal="center" vertical="top"/>
    </xf>
    <xf numFmtId="0" fontId="7" fillId="0" borderId="94" xfId="0" applyFont="1" applyBorder="1" applyAlignment="1">
      <alignment horizontal="center" vertical="top"/>
    </xf>
    <xf numFmtId="0" fontId="7" fillId="0" borderId="89" xfId="0" applyFont="1" applyBorder="1" applyAlignment="1">
      <alignment horizontal="center" vertical="top"/>
    </xf>
    <xf numFmtId="0" fontId="7" fillId="0" borderId="87" xfId="0" applyFont="1" applyBorder="1" applyAlignment="1">
      <alignment horizontal="center" vertical="center"/>
    </xf>
    <xf numFmtId="0" fontId="7" fillId="0" borderId="1" xfId="0" applyFont="1" applyBorder="1" applyAlignment="1">
      <alignment horizontal="center" vertical="center"/>
    </xf>
    <xf numFmtId="0" fontId="7" fillId="0" borderId="102" xfId="0" applyFont="1" applyBorder="1" applyAlignment="1">
      <alignment horizontal="center" vertical="center"/>
    </xf>
    <xf numFmtId="0" fontId="7" fillId="0" borderId="88" xfId="0" applyFont="1" applyBorder="1" applyAlignment="1">
      <alignment horizontal="center" vertical="center" shrinkToFit="1"/>
    </xf>
    <xf numFmtId="0" fontId="7" fillId="0" borderId="89" xfId="0" applyFont="1" applyBorder="1" applyAlignment="1">
      <alignment horizontal="center" vertical="center" shrinkToFit="1"/>
    </xf>
    <xf numFmtId="0" fontId="7" fillId="0" borderId="99" xfId="0" applyFont="1" applyFill="1" applyBorder="1" applyAlignment="1">
      <alignment horizontal="center" vertical="center"/>
    </xf>
    <xf numFmtId="0" fontId="7" fillId="0" borderId="104" xfId="0" applyFont="1" applyFill="1" applyBorder="1" applyAlignment="1">
      <alignment horizontal="center" vertical="center"/>
    </xf>
    <xf numFmtId="0" fontId="7" fillId="0" borderId="105" xfId="0" applyFont="1" applyFill="1" applyBorder="1" applyAlignment="1">
      <alignment horizontal="center" vertical="center"/>
    </xf>
    <xf numFmtId="0" fontId="7" fillId="9" borderId="96" xfId="0" applyFont="1" applyFill="1" applyBorder="1" applyAlignment="1">
      <alignment horizontal="center" vertical="top" textRotation="255" wrapText="1"/>
    </xf>
    <xf numFmtId="0" fontId="7" fillId="0" borderId="88"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102" xfId="0" applyFont="1" applyFill="1" applyBorder="1" applyAlignment="1">
      <alignment horizontal="center" vertical="center"/>
    </xf>
    <xf numFmtId="0" fontId="7" fillId="9" borderId="99" xfId="0" applyFont="1" applyFill="1" applyBorder="1" applyAlignment="1">
      <alignment horizontal="center" vertical="top" textRotation="255" wrapText="1"/>
    </xf>
    <xf numFmtId="0" fontId="7" fillId="9" borderId="100" xfId="0" applyFont="1" applyFill="1" applyBorder="1" applyAlignment="1">
      <alignment horizontal="center" vertical="top" textRotation="255"/>
    </xf>
    <xf numFmtId="0" fontId="7" fillId="9" borderId="86" xfId="0" applyFont="1" applyFill="1" applyBorder="1" applyAlignment="1">
      <alignment horizontal="center" vertical="top" textRotation="255" wrapText="1"/>
    </xf>
    <xf numFmtId="0" fontId="7" fillId="9" borderId="86" xfId="0" applyFont="1" applyFill="1" applyBorder="1" applyAlignment="1">
      <alignment horizontal="center" vertical="top" textRotation="255"/>
    </xf>
    <xf numFmtId="0" fontId="7" fillId="14" borderId="1" xfId="0" applyFont="1" applyFill="1" applyBorder="1" applyAlignment="1">
      <alignment horizontal="center" vertical="top" textRotation="255"/>
    </xf>
    <xf numFmtId="0" fontId="7" fillId="14" borderId="85" xfId="0" applyFont="1" applyFill="1" applyBorder="1" applyAlignment="1">
      <alignment horizontal="center" vertical="top" textRotation="255"/>
    </xf>
    <xf numFmtId="0" fontId="7" fillId="9" borderId="88" xfId="0" applyFont="1" applyFill="1" applyBorder="1" applyAlignment="1">
      <alignment horizontal="center" vertical="top" textRotation="255" wrapText="1"/>
    </xf>
    <xf numFmtId="0" fontId="7" fillId="9" borderId="90" xfId="0" applyFont="1" applyFill="1" applyBorder="1" applyAlignment="1">
      <alignment horizontal="center" vertical="top" textRotation="255"/>
    </xf>
    <xf numFmtId="0" fontId="7" fillId="8" borderId="96" xfId="0" applyFont="1" applyFill="1" applyBorder="1" applyAlignment="1">
      <alignment horizontal="center" vertical="top" textRotation="255" wrapText="1"/>
    </xf>
    <xf numFmtId="0" fontId="7" fillId="13" borderId="97" xfId="0" applyFont="1" applyFill="1" applyBorder="1" applyAlignment="1">
      <alignment horizontal="center" vertical="top" textRotation="255"/>
    </xf>
    <xf numFmtId="0" fontId="7" fillId="9" borderId="104" xfId="0" applyFont="1" applyFill="1" applyBorder="1" applyAlignment="1">
      <alignment horizontal="center" vertical="top" textRotation="255" wrapText="1"/>
    </xf>
    <xf numFmtId="0" fontId="7" fillId="8" borderId="96" xfId="0" applyFont="1" applyFill="1" applyBorder="1" applyAlignment="1">
      <alignment horizontal="center" vertical="center"/>
    </xf>
    <xf numFmtId="0" fontId="7" fillId="8" borderId="97" xfId="0" applyFont="1" applyFill="1" applyBorder="1" applyAlignment="1">
      <alignment horizontal="center" vertical="center"/>
    </xf>
  </cellXfs>
  <cellStyles count="1">
    <cellStyle name="標準" xfId="0" builtinId="0"/>
  </cellStyles>
  <dxfs count="5">
    <dxf>
      <fill>
        <patternFill>
          <bgColor indexed="12"/>
        </patternFill>
      </fill>
    </dxf>
    <dxf>
      <fill>
        <patternFill>
          <bgColor rgb="FF808080"/>
        </patternFill>
      </fill>
    </dxf>
    <dxf>
      <font>
        <condense val="0"/>
        <extend val="0"/>
        <color auto="1"/>
      </font>
      <fill>
        <patternFill>
          <bgColor indexed="23"/>
        </patternFill>
      </fill>
    </dxf>
    <dxf>
      <fill>
        <patternFill>
          <bgColor rgb="FF0000FF"/>
        </patternFill>
      </fill>
    </dxf>
    <dxf>
      <fill>
        <patternFill>
          <bgColor indexed="12"/>
        </patternFill>
      </fill>
    </dxf>
  </dxfs>
  <tableStyles count="0" defaultTableStyle="TableStyleMedium2" defaultPivotStyle="PivotStyleLight16"/>
  <colors>
    <mruColors>
      <color rgb="FFC0C0C0"/>
      <color rgb="FFCCFFCC"/>
      <color rgb="FF00FFFF"/>
      <color rgb="FF339966"/>
      <color rgb="FF339933"/>
      <color rgb="FF00CC66"/>
      <color rgb="FF0000FF"/>
      <color rgb="FF66FF99"/>
      <color rgb="FF66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fmlaLink="$AT$21" lockText="1"/>
</file>

<file path=xl/ctrlProps/ctrlProp10.xml><?xml version="1.0" encoding="utf-8"?>
<formControlPr xmlns="http://schemas.microsoft.com/office/spreadsheetml/2009/9/main" objectType="Radio" firstButton="1" fmlaLink="$AT$105" lockText="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CheckBox" fmlaLink="⑤!$ET$3" lockText="1"/>
</file>

<file path=xl/ctrlProps/ctrlProp103.xml><?xml version="1.0" encoding="utf-8"?>
<formControlPr xmlns="http://schemas.microsoft.com/office/spreadsheetml/2009/9/main" objectType="CheckBox" fmlaLink="⑤!$EU$3" lockText="1"/>
</file>

<file path=xl/ctrlProps/ctrlProp104.xml><?xml version="1.0" encoding="utf-8"?>
<formControlPr xmlns="http://schemas.microsoft.com/office/spreadsheetml/2009/9/main" objectType="CheckBox" fmlaLink="⑤!$EV$3" lockText="1"/>
</file>

<file path=xl/ctrlProps/ctrlProp105.xml><?xml version="1.0" encoding="utf-8"?>
<formControlPr xmlns="http://schemas.microsoft.com/office/spreadsheetml/2009/9/main" objectType="CheckBox" fmlaLink="⑤!$EW$3" lockText="1"/>
</file>

<file path=xl/ctrlProps/ctrlProp106.xml><?xml version="1.0" encoding="utf-8"?>
<formControlPr xmlns="http://schemas.microsoft.com/office/spreadsheetml/2009/9/main" objectType="CheckBox" fmlaLink="⑤!$EX$3" lockText="1"/>
</file>

<file path=xl/ctrlProps/ctrlProp107.xml><?xml version="1.0" encoding="utf-8"?>
<formControlPr xmlns="http://schemas.microsoft.com/office/spreadsheetml/2009/9/main" objectType="CheckBox" fmlaLink="⑤!$EY$3" lockText="1"/>
</file>

<file path=xl/ctrlProps/ctrlProp108.xml><?xml version="1.0" encoding="utf-8"?>
<formControlPr xmlns="http://schemas.microsoft.com/office/spreadsheetml/2009/9/main" objectType="CheckBox" fmlaLink="⑤!$EZ$3" lockText="1"/>
</file>

<file path=xl/ctrlProps/ctrlProp109.xml><?xml version="1.0" encoding="utf-8"?>
<formControlPr xmlns="http://schemas.microsoft.com/office/spreadsheetml/2009/9/main" objectType="CheckBox" fmlaLink="⑤!$FA$3"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CheckBox" fmlaLink="⑤!$FB$3" lockText="1"/>
</file>

<file path=xl/ctrlProps/ctrlProp111.xml><?xml version="1.0" encoding="utf-8"?>
<formControlPr xmlns="http://schemas.microsoft.com/office/spreadsheetml/2009/9/main" objectType="CheckBox" fmlaLink="⑤!$FC$3" lockText="1"/>
</file>

<file path=xl/ctrlProps/ctrlProp112.xml><?xml version="1.0" encoding="utf-8"?>
<formControlPr xmlns="http://schemas.microsoft.com/office/spreadsheetml/2009/9/main" objectType="CheckBox" fmlaLink="⑤!$FD$3" lockText="1"/>
</file>

<file path=xl/ctrlProps/ctrlProp113.xml><?xml version="1.0" encoding="utf-8"?>
<formControlPr xmlns="http://schemas.microsoft.com/office/spreadsheetml/2009/9/main" objectType="CheckBox" fmlaLink="⑤!$FE$3" lockText="1"/>
</file>

<file path=xl/ctrlProps/ctrlProp114.xml><?xml version="1.0" encoding="utf-8"?>
<formControlPr xmlns="http://schemas.microsoft.com/office/spreadsheetml/2009/9/main" objectType="CheckBox" fmlaLink="⑤!$FF$3" lockText="1"/>
</file>

<file path=xl/ctrlProps/ctrlProp115.xml><?xml version="1.0" encoding="utf-8"?>
<formControlPr xmlns="http://schemas.microsoft.com/office/spreadsheetml/2009/9/main" objectType="CheckBox" fmlaLink="⑤!$FG$3" lockText="1"/>
</file>

<file path=xl/ctrlProps/ctrlProp116.xml><?xml version="1.0" encoding="utf-8"?>
<formControlPr xmlns="http://schemas.microsoft.com/office/spreadsheetml/2009/9/main" objectType="CheckBox" fmlaLink="⑤!$DZ$3" lockText="1"/>
</file>

<file path=xl/ctrlProps/ctrlProp117.xml><?xml version="1.0" encoding="utf-8"?>
<formControlPr xmlns="http://schemas.microsoft.com/office/spreadsheetml/2009/9/main" objectType="CheckBox" fmlaLink="⑤!$EA$3" lockText="1"/>
</file>

<file path=xl/ctrlProps/ctrlProp118.xml><?xml version="1.0" encoding="utf-8"?>
<formControlPr xmlns="http://schemas.microsoft.com/office/spreadsheetml/2009/9/main" objectType="CheckBox" fmlaLink="⑤!$EB$3" lockText="1"/>
</file>

<file path=xl/ctrlProps/ctrlProp119.xml><?xml version="1.0" encoding="utf-8"?>
<formControlPr xmlns="http://schemas.microsoft.com/office/spreadsheetml/2009/9/main" objectType="CheckBox" fmlaLink="⑤!$EC$3"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CheckBox" fmlaLink="⑤!$ED$3" lockText="1"/>
</file>

<file path=xl/ctrlProps/ctrlProp121.xml><?xml version="1.0" encoding="utf-8"?>
<formControlPr xmlns="http://schemas.microsoft.com/office/spreadsheetml/2009/9/main" objectType="CheckBox" fmlaLink="⑤!$EE$3" lockText="1"/>
</file>

<file path=xl/ctrlProps/ctrlProp122.xml><?xml version="1.0" encoding="utf-8"?>
<formControlPr xmlns="http://schemas.microsoft.com/office/spreadsheetml/2009/9/main" objectType="CheckBox" fmlaLink="⑤!$EF$3" lockText="1"/>
</file>

<file path=xl/ctrlProps/ctrlProp123.xml><?xml version="1.0" encoding="utf-8"?>
<formControlPr xmlns="http://schemas.microsoft.com/office/spreadsheetml/2009/9/main" objectType="CheckBox" fmlaLink="⑤!$EG$3" lockText="1"/>
</file>

<file path=xl/ctrlProps/ctrlProp124.xml><?xml version="1.0" encoding="utf-8"?>
<formControlPr xmlns="http://schemas.microsoft.com/office/spreadsheetml/2009/9/main" objectType="CheckBox" fmlaLink="⑤!$EH$3" lockText="1"/>
</file>

<file path=xl/ctrlProps/ctrlProp125.xml><?xml version="1.0" encoding="utf-8"?>
<formControlPr xmlns="http://schemas.microsoft.com/office/spreadsheetml/2009/9/main" objectType="CheckBox" fmlaLink="⑤!$EI$3" lockText="1"/>
</file>

<file path=xl/ctrlProps/ctrlProp126.xml><?xml version="1.0" encoding="utf-8"?>
<formControlPr xmlns="http://schemas.microsoft.com/office/spreadsheetml/2009/9/main" objectType="CheckBox" fmlaLink="⑤!$EJ$3" lockText="1"/>
</file>

<file path=xl/ctrlProps/ctrlProp127.xml><?xml version="1.0" encoding="utf-8"?>
<formControlPr xmlns="http://schemas.microsoft.com/office/spreadsheetml/2009/9/main" objectType="CheckBox" fmlaLink="⑤!$EK$3" lockText="1"/>
</file>

<file path=xl/ctrlProps/ctrlProp128.xml><?xml version="1.0" encoding="utf-8"?>
<formControlPr xmlns="http://schemas.microsoft.com/office/spreadsheetml/2009/9/main" objectType="CheckBox" fmlaLink="⑤!$EL$3" lockText="1"/>
</file>

<file path=xl/ctrlProps/ctrlProp129.xml><?xml version="1.0" encoding="utf-8"?>
<formControlPr xmlns="http://schemas.microsoft.com/office/spreadsheetml/2009/9/main" objectType="CheckBox" fmlaLink="⑤!$EM$3" lockText="1"/>
</file>

<file path=xl/ctrlProps/ctrlProp13.xml><?xml version="1.0" encoding="utf-8"?>
<formControlPr xmlns="http://schemas.microsoft.com/office/spreadsheetml/2009/9/main" objectType="Radio" firstButton="1" fmlaLink="$AT$110" lockText="1"/>
</file>

<file path=xl/ctrlProps/ctrlProp130.xml><?xml version="1.0" encoding="utf-8"?>
<formControlPr xmlns="http://schemas.microsoft.com/office/spreadsheetml/2009/9/main" objectType="CheckBox" fmlaLink="⑤!$EN$3" lockText="1"/>
</file>

<file path=xl/ctrlProps/ctrlProp131.xml><?xml version="1.0" encoding="utf-8"?>
<formControlPr xmlns="http://schemas.microsoft.com/office/spreadsheetml/2009/9/main" objectType="CheckBox" fmlaLink="⑤!$D$3" lockText="1"/>
</file>

<file path=xl/ctrlProps/ctrlProp132.xml><?xml version="1.0" encoding="utf-8"?>
<formControlPr xmlns="http://schemas.microsoft.com/office/spreadsheetml/2009/9/main" objectType="CheckBox" fmlaLink="⑤!$E$3" lockText="1"/>
</file>

<file path=xl/ctrlProps/ctrlProp133.xml><?xml version="1.0" encoding="utf-8"?>
<formControlPr xmlns="http://schemas.microsoft.com/office/spreadsheetml/2009/9/main" objectType="CheckBox" fmlaLink="⑤!$F$3" lockText="1"/>
</file>

<file path=xl/ctrlProps/ctrlProp134.xml><?xml version="1.0" encoding="utf-8"?>
<formControlPr xmlns="http://schemas.microsoft.com/office/spreadsheetml/2009/9/main" objectType="CheckBox" fmlaLink="⑤!$G$3" lockText="1"/>
</file>

<file path=xl/ctrlProps/ctrlProp135.xml><?xml version="1.0" encoding="utf-8"?>
<formControlPr xmlns="http://schemas.microsoft.com/office/spreadsheetml/2009/9/main" objectType="CheckBox" fmlaLink="⑤!$H$3" lockText="1"/>
</file>

<file path=xl/ctrlProps/ctrlProp136.xml><?xml version="1.0" encoding="utf-8"?>
<formControlPr xmlns="http://schemas.microsoft.com/office/spreadsheetml/2009/9/main" objectType="CheckBox" fmlaLink="⑤!$I$3" lockText="1"/>
</file>

<file path=xl/ctrlProps/ctrlProp137.xml><?xml version="1.0" encoding="utf-8"?>
<formControlPr xmlns="http://schemas.microsoft.com/office/spreadsheetml/2009/9/main" objectType="CheckBox" fmlaLink="⑤!$J$3" lockText="1"/>
</file>

<file path=xl/ctrlProps/ctrlProp138.xml><?xml version="1.0" encoding="utf-8"?>
<formControlPr xmlns="http://schemas.microsoft.com/office/spreadsheetml/2009/9/main" objectType="CheckBox" fmlaLink="⑤!$K$3" lockText="1"/>
</file>

<file path=xl/ctrlProps/ctrlProp139.xml><?xml version="1.0" encoding="utf-8"?>
<formControlPr xmlns="http://schemas.microsoft.com/office/spreadsheetml/2009/9/main" objectType="CheckBox" fmlaLink="⑤!$L$3"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CheckBox" fmlaLink="⑤!$M$3" lockText="1"/>
</file>

<file path=xl/ctrlProps/ctrlProp141.xml><?xml version="1.0" encoding="utf-8"?>
<formControlPr xmlns="http://schemas.microsoft.com/office/spreadsheetml/2009/9/main" objectType="CheckBox" fmlaLink="⑤!$N$3" lockText="1"/>
</file>

<file path=xl/ctrlProps/ctrlProp142.xml><?xml version="1.0" encoding="utf-8"?>
<formControlPr xmlns="http://schemas.microsoft.com/office/spreadsheetml/2009/9/main" objectType="CheckBox" fmlaLink="⑤!$O$3" lockText="1"/>
</file>

<file path=xl/ctrlProps/ctrlProp143.xml><?xml version="1.0" encoding="utf-8"?>
<formControlPr xmlns="http://schemas.microsoft.com/office/spreadsheetml/2009/9/main" objectType="CheckBox" fmlaLink="⑤!$P$3" lockText="1"/>
</file>

<file path=xl/ctrlProps/ctrlProp144.xml><?xml version="1.0" encoding="utf-8"?>
<formControlPr xmlns="http://schemas.microsoft.com/office/spreadsheetml/2009/9/main" objectType="CheckBox" fmlaLink="⑤!$Q$3" lockText="1"/>
</file>

<file path=xl/ctrlProps/ctrlProp145.xml><?xml version="1.0" encoding="utf-8"?>
<formControlPr xmlns="http://schemas.microsoft.com/office/spreadsheetml/2009/9/main" objectType="CheckBox" fmlaLink="⑤!$R$3" lockText="1"/>
</file>

<file path=xl/ctrlProps/ctrlProp146.xml><?xml version="1.0" encoding="utf-8"?>
<formControlPr xmlns="http://schemas.microsoft.com/office/spreadsheetml/2009/9/main" objectType="CheckBox" fmlaLink="⑤!$S$3" lockText="1"/>
</file>

<file path=xl/ctrlProps/ctrlProp147.xml><?xml version="1.0" encoding="utf-8"?>
<formControlPr xmlns="http://schemas.microsoft.com/office/spreadsheetml/2009/9/main" objectType="CheckBox" fmlaLink="⑤!$T$3" lockText="1"/>
</file>

<file path=xl/ctrlProps/ctrlProp148.xml><?xml version="1.0" encoding="utf-8"?>
<formControlPr xmlns="http://schemas.microsoft.com/office/spreadsheetml/2009/9/main" objectType="CheckBox" fmlaLink="⑤!$U$3" lockText="1"/>
</file>

<file path=xl/ctrlProps/ctrlProp149.xml><?xml version="1.0" encoding="utf-8"?>
<formControlPr xmlns="http://schemas.microsoft.com/office/spreadsheetml/2009/9/main" objectType="CheckBox" fmlaLink="⑤!$V$3" lockText="1"/>
</file>

<file path=xl/ctrlProps/ctrlProp15.xml><?xml version="1.0" encoding="utf-8"?>
<formControlPr xmlns="http://schemas.microsoft.com/office/spreadsheetml/2009/9/main" objectType="Radio" firstButton="1" fmlaLink="$AT$328" lockText="1"/>
</file>

<file path=xl/ctrlProps/ctrlProp150.xml><?xml version="1.0" encoding="utf-8"?>
<formControlPr xmlns="http://schemas.microsoft.com/office/spreadsheetml/2009/9/main" objectType="CheckBox" fmlaLink="⑤!$W$3" lockText="1"/>
</file>

<file path=xl/ctrlProps/ctrlProp151.xml><?xml version="1.0" encoding="utf-8"?>
<formControlPr xmlns="http://schemas.microsoft.com/office/spreadsheetml/2009/9/main" objectType="CheckBox" fmlaLink="⑤!$X$3" lockText="1"/>
</file>

<file path=xl/ctrlProps/ctrlProp152.xml><?xml version="1.0" encoding="utf-8"?>
<formControlPr xmlns="http://schemas.microsoft.com/office/spreadsheetml/2009/9/main" objectType="CheckBox" fmlaLink="⑤!$Y$3" lockText="1"/>
</file>

<file path=xl/ctrlProps/ctrlProp153.xml><?xml version="1.0" encoding="utf-8"?>
<formControlPr xmlns="http://schemas.microsoft.com/office/spreadsheetml/2009/9/main" objectType="CheckBox" fmlaLink="⑤!$Z$3" lockText="1"/>
</file>

<file path=xl/ctrlProps/ctrlProp154.xml><?xml version="1.0" encoding="utf-8"?>
<formControlPr xmlns="http://schemas.microsoft.com/office/spreadsheetml/2009/9/main" objectType="CheckBox" fmlaLink="⑤!$AA$3" lockText="1"/>
</file>

<file path=xl/ctrlProps/ctrlProp155.xml><?xml version="1.0" encoding="utf-8"?>
<formControlPr xmlns="http://schemas.microsoft.com/office/spreadsheetml/2009/9/main" objectType="CheckBox" fmlaLink="⑤!$AB$3" lockText="1"/>
</file>

<file path=xl/ctrlProps/ctrlProp156.xml><?xml version="1.0" encoding="utf-8"?>
<formControlPr xmlns="http://schemas.microsoft.com/office/spreadsheetml/2009/9/main" objectType="CheckBox" fmlaLink="⑤!$AC$3" lockText="1"/>
</file>

<file path=xl/ctrlProps/ctrlProp157.xml><?xml version="1.0" encoding="utf-8"?>
<formControlPr xmlns="http://schemas.microsoft.com/office/spreadsheetml/2009/9/main" objectType="CheckBox" fmlaLink="⑤!$AD$3" lockText="1"/>
</file>

<file path=xl/ctrlProps/ctrlProp158.xml><?xml version="1.0" encoding="utf-8"?>
<formControlPr xmlns="http://schemas.microsoft.com/office/spreadsheetml/2009/9/main" objectType="CheckBox" fmlaLink="⑤!$AE$3" lockText="1"/>
</file>

<file path=xl/ctrlProps/ctrlProp159.xml><?xml version="1.0" encoding="utf-8"?>
<formControlPr xmlns="http://schemas.microsoft.com/office/spreadsheetml/2009/9/main" objectType="CheckBox" fmlaLink="⑤!$AF$3" lockText="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CheckBox" fmlaLink="⑤!$AG$3" lockText="1"/>
</file>

<file path=xl/ctrlProps/ctrlProp161.xml><?xml version="1.0" encoding="utf-8"?>
<formControlPr xmlns="http://schemas.microsoft.com/office/spreadsheetml/2009/9/main" objectType="CheckBox" fmlaLink="⑤!$AH$3" lockText="1"/>
</file>

<file path=xl/ctrlProps/ctrlProp162.xml><?xml version="1.0" encoding="utf-8"?>
<formControlPr xmlns="http://schemas.microsoft.com/office/spreadsheetml/2009/9/main" objectType="CheckBox" fmlaLink="⑤!$AI$3" lockText="1"/>
</file>

<file path=xl/ctrlProps/ctrlProp163.xml><?xml version="1.0" encoding="utf-8"?>
<formControlPr xmlns="http://schemas.microsoft.com/office/spreadsheetml/2009/9/main" objectType="CheckBox" fmlaLink="⑤!$AJ$3" lockText="1"/>
</file>

<file path=xl/ctrlProps/ctrlProp164.xml><?xml version="1.0" encoding="utf-8"?>
<formControlPr xmlns="http://schemas.microsoft.com/office/spreadsheetml/2009/9/main" objectType="CheckBox" fmlaLink="⑤!$AK$3" lockText="1"/>
</file>

<file path=xl/ctrlProps/ctrlProp165.xml><?xml version="1.0" encoding="utf-8"?>
<formControlPr xmlns="http://schemas.microsoft.com/office/spreadsheetml/2009/9/main" objectType="CheckBox" fmlaLink="⑤!$AL$3" lockText="1"/>
</file>

<file path=xl/ctrlProps/ctrlProp166.xml><?xml version="1.0" encoding="utf-8"?>
<formControlPr xmlns="http://schemas.microsoft.com/office/spreadsheetml/2009/9/main" objectType="CheckBox" fmlaLink="⑤!$AM$3" lockText="1"/>
</file>

<file path=xl/ctrlProps/ctrlProp167.xml><?xml version="1.0" encoding="utf-8"?>
<formControlPr xmlns="http://schemas.microsoft.com/office/spreadsheetml/2009/9/main" objectType="CheckBox" fmlaLink="⑤!$AN$3" lockText="1"/>
</file>

<file path=xl/ctrlProps/ctrlProp168.xml><?xml version="1.0" encoding="utf-8"?>
<formControlPr xmlns="http://schemas.microsoft.com/office/spreadsheetml/2009/9/main" objectType="CheckBox" fmlaLink="⑤!$AO$3" lockText="1"/>
</file>

<file path=xl/ctrlProps/ctrlProp169.xml><?xml version="1.0" encoding="utf-8"?>
<formControlPr xmlns="http://schemas.microsoft.com/office/spreadsheetml/2009/9/main" objectType="CheckBox" fmlaLink="⑤!$AP$3"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CheckBox" fmlaLink="⑤!$AQ$3" lockText="1"/>
</file>

<file path=xl/ctrlProps/ctrlProp171.xml><?xml version="1.0" encoding="utf-8"?>
<formControlPr xmlns="http://schemas.microsoft.com/office/spreadsheetml/2009/9/main" objectType="CheckBox" fmlaLink="⑤!$AR$3" lockText="1"/>
</file>

<file path=xl/ctrlProps/ctrlProp172.xml><?xml version="1.0" encoding="utf-8"?>
<formControlPr xmlns="http://schemas.microsoft.com/office/spreadsheetml/2009/9/main" objectType="CheckBox" fmlaLink="⑤!$AS$3" lockText="1"/>
</file>

<file path=xl/ctrlProps/ctrlProp173.xml><?xml version="1.0" encoding="utf-8"?>
<formControlPr xmlns="http://schemas.microsoft.com/office/spreadsheetml/2009/9/main" objectType="CheckBox" fmlaLink="⑤!$AT$3" lockText="1"/>
</file>

<file path=xl/ctrlProps/ctrlProp174.xml><?xml version="1.0" encoding="utf-8"?>
<formControlPr xmlns="http://schemas.microsoft.com/office/spreadsheetml/2009/9/main" objectType="CheckBox" fmlaLink="⑤!$AU$3" lockText="1"/>
</file>

<file path=xl/ctrlProps/ctrlProp175.xml><?xml version="1.0" encoding="utf-8"?>
<formControlPr xmlns="http://schemas.microsoft.com/office/spreadsheetml/2009/9/main" objectType="CheckBox" fmlaLink="⑤!$AV$3" lockText="1"/>
</file>

<file path=xl/ctrlProps/ctrlProp176.xml><?xml version="1.0" encoding="utf-8"?>
<formControlPr xmlns="http://schemas.microsoft.com/office/spreadsheetml/2009/9/main" objectType="CheckBox" fmlaLink="⑤!$AW$3" lockText="1"/>
</file>

<file path=xl/ctrlProps/ctrlProp177.xml><?xml version="1.0" encoding="utf-8"?>
<formControlPr xmlns="http://schemas.microsoft.com/office/spreadsheetml/2009/9/main" objectType="CheckBox" fmlaLink="⑤!$AX$3" lockText="1"/>
</file>

<file path=xl/ctrlProps/ctrlProp178.xml><?xml version="1.0" encoding="utf-8"?>
<formControlPr xmlns="http://schemas.microsoft.com/office/spreadsheetml/2009/9/main" objectType="CheckBox" fmlaLink="⑤!$AY$3" lockText="1"/>
</file>

<file path=xl/ctrlProps/ctrlProp179.xml><?xml version="1.0" encoding="utf-8"?>
<formControlPr xmlns="http://schemas.microsoft.com/office/spreadsheetml/2009/9/main" objectType="CheckBox" fmlaLink="⑤!$AZ$3" lockText="1"/>
</file>

<file path=xl/ctrlProps/ctrlProp18.xml><?xml version="1.0" encoding="utf-8"?>
<formControlPr xmlns="http://schemas.microsoft.com/office/spreadsheetml/2009/9/main" objectType="Radio" firstButton="1" fmlaLink="$AT$332" lockText="1"/>
</file>

<file path=xl/ctrlProps/ctrlProp180.xml><?xml version="1.0" encoding="utf-8"?>
<formControlPr xmlns="http://schemas.microsoft.com/office/spreadsheetml/2009/9/main" objectType="CheckBox" fmlaLink="⑤!$BA$3" lockText="1"/>
</file>

<file path=xl/ctrlProps/ctrlProp181.xml><?xml version="1.0" encoding="utf-8"?>
<formControlPr xmlns="http://schemas.microsoft.com/office/spreadsheetml/2009/9/main" objectType="CheckBox" fmlaLink="⑤!$BB$3" lockText="1"/>
</file>

<file path=xl/ctrlProps/ctrlProp182.xml><?xml version="1.0" encoding="utf-8"?>
<formControlPr xmlns="http://schemas.microsoft.com/office/spreadsheetml/2009/9/main" objectType="CheckBox" fmlaLink="⑤!$BC$3" lockText="1"/>
</file>

<file path=xl/ctrlProps/ctrlProp183.xml><?xml version="1.0" encoding="utf-8"?>
<formControlPr xmlns="http://schemas.microsoft.com/office/spreadsheetml/2009/9/main" objectType="CheckBox" fmlaLink="⑤!$BD$3" lockText="1"/>
</file>

<file path=xl/ctrlProps/ctrlProp184.xml><?xml version="1.0" encoding="utf-8"?>
<formControlPr xmlns="http://schemas.microsoft.com/office/spreadsheetml/2009/9/main" objectType="CheckBox" fmlaLink="⑤!$BE$3" lockText="1"/>
</file>

<file path=xl/ctrlProps/ctrlProp185.xml><?xml version="1.0" encoding="utf-8"?>
<formControlPr xmlns="http://schemas.microsoft.com/office/spreadsheetml/2009/9/main" objectType="CheckBox" fmlaLink="⑤!$BF$3" lockText="1"/>
</file>

<file path=xl/ctrlProps/ctrlProp186.xml><?xml version="1.0" encoding="utf-8"?>
<formControlPr xmlns="http://schemas.microsoft.com/office/spreadsheetml/2009/9/main" objectType="CheckBox" fmlaLink="⑤!$BG$3" lockText="1"/>
</file>

<file path=xl/ctrlProps/ctrlProp187.xml><?xml version="1.0" encoding="utf-8"?>
<formControlPr xmlns="http://schemas.microsoft.com/office/spreadsheetml/2009/9/main" objectType="CheckBox" fmlaLink="⑤!$BH$3" lockText="1"/>
</file>

<file path=xl/ctrlProps/ctrlProp188.xml><?xml version="1.0" encoding="utf-8"?>
<formControlPr xmlns="http://schemas.microsoft.com/office/spreadsheetml/2009/9/main" objectType="CheckBox" fmlaLink="⑤!$BI$3" lockText="1"/>
</file>

<file path=xl/ctrlProps/ctrlProp189.xml><?xml version="1.0" encoding="utf-8"?>
<formControlPr xmlns="http://schemas.microsoft.com/office/spreadsheetml/2009/9/main" objectType="CheckBox" fmlaLink="⑤!$BJ$3" lockText="1"/>
</file>

<file path=xl/ctrlProps/ctrlProp19.xml><?xml version="1.0" encoding="utf-8"?>
<formControlPr xmlns="http://schemas.microsoft.com/office/spreadsheetml/2009/9/main" objectType="Radio" lockText="1"/>
</file>

<file path=xl/ctrlProps/ctrlProp190.xml><?xml version="1.0" encoding="utf-8"?>
<formControlPr xmlns="http://schemas.microsoft.com/office/spreadsheetml/2009/9/main" objectType="CheckBox" fmlaLink="⑤!$BK$3" lockText="1"/>
</file>

<file path=xl/ctrlProps/ctrlProp191.xml><?xml version="1.0" encoding="utf-8"?>
<formControlPr xmlns="http://schemas.microsoft.com/office/spreadsheetml/2009/9/main" objectType="CheckBox" fmlaLink="⑤!$BL$3" lockText="1"/>
</file>

<file path=xl/ctrlProps/ctrlProp192.xml><?xml version="1.0" encoding="utf-8"?>
<formControlPr xmlns="http://schemas.microsoft.com/office/spreadsheetml/2009/9/main" objectType="CheckBox" fmlaLink="⑤!$BM$3" lockText="1"/>
</file>

<file path=xl/ctrlProps/ctrlProp193.xml><?xml version="1.0" encoding="utf-8"?>
<formControlPr xmlns="http://schemas.microsoft.com/office/spreadsheetml/2009/9/main" objectType="CheckBox" fmlaLink="⑤!$BN$3" lockText="1"/>
</file>

<file path=xl/ctrlProps/ctrlProp194.xml><?xml version="1.0" encoding="utf-8"?>
<formControlPr xmlns="http://schemas.microsoft.com/office/spreadsheetml/2009/9/main" objectType="CheckBox" fmlaLink="⑤!$BO$3" lockText="1"/>
</file>

<file path=xl/ctrlProps/ctrlProp195.xml><?xml version="1.0" encoding="utf-8"?>
<formControlPr xmlns="http://schemas.microsoft.com/office/spreadsheetml/2009/9/main" objectType="CheckBox" fmlaLink="⑤!$BP$3" lockText="1"/>
</file>

<file path=xl/ctrlProps/ctrlProp196.xml><?xml version="1.0" encoding="utf-8"?>
<formControlPr xmlns="http://schemas.microsoft.com/office/spreadsheetml/2009/9/main" objectType="CheckBox" fmlaLink="⑤!$BQ$3" lockText="1"/>
</file>

<file path=xl/ctrlProps/ctrlProp197.xml><?xml version="1.0" encoding="utf-8"?>
<formControlPr xmlns="http://schemas.microsoft.com/office/spreadsheetml/2009/9/main" objectType="CheckBox" fmlaLink="⑤!$BR$3" lockText="1"/>
</file>

<file path=xl/ctrlProps/ctrlProp198.xml><?xml version="1.0" encoding="utf-8"?>
<formControlPr xmlns="http://schemas.microsoft.com/office/spreadsheetml/2009/9/main" objectType="CheckBox" fmlaLink="⑤!$BS$3" lockText="1"/>
</file>

<file path=xl/ctrlProps/ctrlProp199.xml><?xml version="1.0" encoding="utf-8"?>
<formControlPr xmlns="http://schemas.microsoft.com/office/spreadsheetml/2009/9/main" objectType="CheckBox" fmlaLink="⑤!$BT$3"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CheckBox" fmlaLink="⑤!$BU$3" lockText="1"/>
</file>

<file path=xl/ctrlProps/ctrlProp201.xml><?xml version="1.0" encoding="utf-8"?>
<formControlPr xmlns="http://schemas.microsoft.com/office/spreadsheetml/2009/9/main" objectType="CheckBox" fmlaLink="⑤!$BV$3" lockText="1"/>
</file>

<file path=xl/ctrlProps/ctrlProp202.xml><?xml version="1.0" encoding="utf-8"?>
<formControlPr xmlns="http://schemas.microsoft.com/office/spreadsheetml/2009/9/main" objectType="CheckBox" fmlaLink="⑤!$BW$3" lockText="1"/>
</file>

<file path=xl/ctrlProps/ctrlProp203.xml><?xml version="1.0" encoding="utf-8"?>
<formControlPr xmlns="http://schemas.microsoft.com/office/spreadsheetml/2009/9/main" objectType="CheckBox" fmlaLink="⑤!$BX$3" lockText="1"/>
</file>

<file path=xl/ctrlProps/ctrlProp204.xml><?xml version="1.0" encoding="utf-8"?>
<formControlPr xmlns="http://schemas.microsoft.com/office/spreadsheetml/2009/9/main" objectType="CheckBox" fmlaLink="⑤!$BY$3" lockText="1"/>
</file>

<file path=xl/ctrlProps/ctrlProp205.xml><?xml version="1.0" encoding="utf-8"?>
<formControlPr xmlns="http://schemas.microsoft.com/office/spreadsheetml/2009/9/main" objectType="CheckBox" fmlaLink="⑤!$BZ$3" lockText="1"/>
</file>

<file path=xl/ctrlProps/ctrlProp206.xml><?xml version="1.0" encoding="utf-8"?>
<formControlPr xmlns="http://schemas.microsoft.com/office/spreadsheetml/2009/9/main" objectType="CheckBox" fmlaLink="⑤!$CA$3" lockText="1"/>
</file>

<file path=xl/ctrlProps/ctrlProp207.xml><?xml version="1.0" encoding="utf-8"?>
<formControlPr xmlns="http://schemas.microsoft.com/office/spreadsheetml/2009/9/main" objectType="CheckBox" fmlaLink="⑤!$CB$3" lockText="1"/>
</file>

<file path=xl/ctrlProps/ctrlProp208.xml><?xml version="1.0" encoding="utf-8"?>
<formControlPr xmlns="http://schemas.microsoft.com/office/spreadsheetml/2009/9/main" objectType="CheckBox" fmlaLink="⑤!$CC$3" lockText="1"/>
</file>

<file path=xl/ctrlProps/ctrlProp209.xml><?xml version="1.0" encoding="utf-8"?>
<formControlPr xmlns="http://schemas.microsoft.com/office/spreadsheetml/2009/9/main" objectType="CheckBox" fmlaLink="⑤!$CD$3" lockText="1"/>
</file>

<file path=xl/ctrlProps/ctrlProp21.xml><?xml version="1.0" encoding="utf-8"?>
<formControlPr xmlns="http://schemas.microsoft.com/office/spreadsheetml/2009/9/main" objectType="Radio" firstButton="1" fmlaLink="$AT$336" lockText="1"/>
</file>

<file path=xl/ctrlProps/ctrlProp210.xml><?xml version="1.0" encoding="utf-8"?>
<formControlPr xmlns="http://schemas.microsoft.com/office/spreadsheetml/2009/9/main" objectType="CheckBox" fmlaLink="⑤!$CE$3" lockText="1"/>
</file>

<file path=xl/ctrlProps/ctrlProp211.xml><?xml version="1.0" encoding="utf-8"?>
<formControlPr xmlns="http://schemas.microsoft.com/office/spreadsheetml/2009/9/main" objectType="CheckBox" fmlaLink="⑤!$CF$3" lockText="1"/>
</file>

<file path=xl/ctrlProps/ctrlProp212.xml><?xml version="1.0" encoding="utf-8"?>
<formControlPr xmlns="http://schemas.microsoft.com/office/spreadsheetml/2009/9/main" objectType="CheckBox" fmlaLink="⑤!$CG$3" lockText="1"/>
</file>

<file path=xl/ctrlProps/ctrlProp213.xml><?xml version="1.0" encoding="utf-8"?>
<formControlPr xmlns="http://schemas.microsoft.com/office/spreadsheetml/2009/9/main" objectType="CheckBox" fmlaLink="⑤!$CH$3" lockText="1"/>
</file>

<file path=xl/ctrlProps/ctrlProp214.xml><?xml version="1.0" encoding="utf-8"?>
<formControlPr xmlns="http://schemas.microsoft.com/office/spreadsheetml/2009/9/main" objectType="CheckBox" fmlaLink="⑤!$CI$3" lockText="1"/>
</file>

<file path=xl/ctrlProps/ctrlProp215.xml><?xml version="1.0" encoding="utf-8"?>
<formControlPr xmlns="http://schemas.microsoft.com/office/spreadsheetml/2009/9/main" objectType="CheckBox" fmlaLink="⑤!$CJ$3" lockText="1"/>
</file>

<file path=xl/ctrlProps/ctrlProp216.xml><?xml version="1.0" encoding="utf-8"?>
<formControlPr xmlns="http://schemas.microsoft.com/office/spreadsheetml/2009/9/main" objectType="CheckBox" fmlaLink="⑤!$CK$3" lockText="1"/>
</file>

<file path=xl/ctrlProps/ctrlProp217.xml><?xml version="1.0" encoding="utf-8"?>
<formControlPr xmlns="http://schemas.microsoft.com/office/spreadsheetml/2009/9/main" objectType="CheckBox" fmlaLink="⑤!$CL$3" lockText="1"/>
</file>

<file path=xl/ctrlProps/ctrlProp218.xml><?xml version="1.0" encoding="utf-8"?>
<formControlPr xmlns="http://schemas.microsoft.com/office/spreadsheetml/2009/9/main" objectType="CheckBox" fmlaLink="⑤!$CM$3" lockText="1"/>
</file>

<file path=xl/ctrlProps/ctrlProp219.xml><?xml version="1.0" encoding="utf-8"?>
<formControlPr xmlns="http://schemas.microsoft.com/office/spreadsheetml/2009/9/main" objectType="CheckBox" fmlaLink="⑤!$CN$3" lockText="1"/>
</file>

<file path=xl/ctrlProps/ctrlProp22.xml><?xml version="1.0" encoding="utf-8"?>
<formControlPr xmlns="http://schemas.microsoft.com/office/spreadsheetml/2009/9/main" objectType="Radio" lockText="1"/>
</file>

<file path=xl/ctrlProps/ctrlProp220.xml><?xml version="1.0" encoding="utf-8"?>
<formControlPr xmlns="http://schemas.microsoft.com/office/spreadsheetml/2009/9/main" objectType="CheckBox" fmlaLink="⑤!$CO$3" lockText="1"/>
</file>

<file path=xl/ctrlProps/ctrlProp221.xml><?xml version="1.0" encoding="utf-8"?>
<formControlPr xmlns="http://schemas.microsoft.com/office/spreadsheetml/2009/9/main" objectType="CheckBox" fmlaLink="⑤!$CP$3" lockText="1"/>
</file>

<file path=xl/ctrlProps/ctrlProp222.xml><?xml version="1.0" encoding="utf-8"?>
<formControlPr xmlns="http://schemas.microsoft.com/office/spreadsheetml/2009/9/main" objectType="CheckBox" fmlaLink="⑤!$CQ$3" lockText="1"/>
</file>

<file path=xl/ctrlProps/ctrlProp223.xml><?xml version="1.0" encoding="utf-8"?>
<formControlPr xmlns="http://schemas.microsoft.com/office/spreadsheetml/2009/9/main" objectType="CheckBox" fmlaLink="⑤!$CR$3" lockText="1"/>
</file>

<file path=xl/ctrlProps/ctrlProp224.xml><?xml version="1.0" encoding="utf-8"?>
<formControlPr xmlns="http://schemas.microsoft.com/office/spreadsheetml/2009/9/main" objectType="CheckBox" fmlaLink="⑤!$CS$3" lockText="1"/>
</file>

<file path=xl/ctrlProps/ctrlProp225.xml><?xml version="1.0" encoding="utf-8"?>
<formControlPr xmlns="http://schemas.microsoft.com/office/spreadsheetml/2009/9/main" objectType="CheckBox" fmlaLink="⑤!$CT$3" lockText="1"/>
</file>

<file path=xl/ctrlProps/ctrlProp226.xml><?xml version="1.0" encoding="utf-8"?>
<formControlPr xmlns="http://schemas.microsoft.com/office/spreadsheetml/2009/9/main" objectType="CheckBox" fmlaLink="⑤!$CU$3" lockText="1"/>
</file>

<file path=xl/ctrlProps/ctrlProp227.xml><?xml version="1.0" encoding="utf-8"?>
<formControlPr xmlns="http://schemas.microsoft.com/office/spreadsheetml/2009/9/main" objectType="CheckBox" fmlaLink="⑤!$CV$3" lockText="1"/>
</file>

<file path=xl/ctrlProps/ctrlProp228.xml><?xml version="1.0" encoding="utf-8"?>
<formControlPr xmlns="http://schemas.microsoft.com/office/spreadsheetml/2009/9/main" objectType="CheckBox" fmlaLink="⑤!$CW$3" lockText="1"/>
</file>

<file path=xl/ctrlProps/ctrlProp229.xml><?xml version="1.0" encoding="utf-8"?>
<formControlPr xmlns="http://schemas.microsoft.com/office/spreadsheetml/2009/9/main" objectType="CheckBox" fmlaLink="⑤!$CX$3" lockText="1"/>
</file>

<file path=xl/ctrlProps/ctrlProp23.xml><?xml version="1.0" encoding="utf-8"?>
<formControlPr xmlns="http://schemas.microsoft.com/office/spreadsheetml/2009/9/main" objectType="Radio" lockText="1"/>
</file>

<file path=xl/ctrlProps/ctrlProp230.xml><?xml version="1.0" encoding="utf-8"?>
<formControlPr xmlns="http://schemas.microsoft.com/office/spreadsheetml/2009/9/main" objectType="CheckBox" fmlaLink="⑤!$CY$3" lockText="1"/>
</file>

<file path=xl/ctrlProps/ctrlProp231.xml><?xml version="1.0" encoding="utf-8"?>
<formControlPr xmlns="http://schemas.microsoft.com/office/spreadsheetml/2009/9/main" objectType="CheckBox" fmlaLink="⑤!$CZ$3" lockText="1"/>
</file>

<file path=xl/ctrlProps/ctrlProp232.xml><?xml version="1.0" encoding="utf-8"?>
<formControlPr xmlns="http://schemas.microsoft.com/office/spreadsheetml/2009/9/main" objectType="CheckBox" fmlaLink="⑤!$DA$3" lockText="1"/>
</file>

<file path=xl/ctrlProps/ctrlProp233.xml><?xml version="1.0" encoding="utf-8"?>
<formControlPr xmlns="http://schemas.microsoft.com/office/spreadsheetml/2009/9/main" objectType="CheckBox" fmlaLink="⑤!$DB$3" lockText="1"/>
</file>

<file path=xl/ctrlProps/ctrlProp234.xml><?xml version="1.0" encoding="utf-8"?>
<formControlPr xmlns="http://schemas.microsoft.com/office/spreadsheetml/2009/9/main" objectType="CheckBox" fmlaLink="⑤!$DC$3" lockText="1"/>
</file>

<file path=xl/ctrlProps/ctrlProp235.xml><?xml version="1.0" encoding="utf-8"?>
<formControlPr xmlns="http://schemas.microsoft.com/office/spreadsheetml/2009/9/main" objectType="CheckBox" fmlaLink="⑤!$DD$3" lockText="1"/>
</file>

<file path=xl/ctrlProps/ctrlProp236.xml><?xml version="1.0" encoding="utf-8"?>
<formControlPr xmlns="http://schemas.microsoft.com/office/spreadsheetml/2009/9/main" objectType="CheckBox" fmlaLink="⑤!$DE$3" lockText="1"/>
</file>

<file path=xl/ctrlProps/ctrlProp237.xml><?xml version="1.0" encoding="utf-8"?>
<formControlPr xmlns="http://schemas.microsoft.com/office/spreadsheetml/2009/9/main" objectType="CheckBox" fmlaLink="⑤!$DF$3" lockText="1"/>
</file>

<file path=xl/ctrlProps/ctrlProp238.xml><?xml version="1.0" encoding="utf-8"?>
<formControlPr xmlns="http://schemas.microsoft.com/office/spreadsheetml/2009/9/main" objectType="CheckBox" fmlaLink="⑤!$DG$3" lockText="1"/>
</file>

<file path=xl/ctrlProps/ctrlProp239.xml><?xml version="1.0" encoding="utf-8"?>
<formControlPr xmlns="http://schemas.microsoft.com/office/spreadsheetml/2009/9/main" objectType="CheckBox" fmlaLink="⑤!$DH$3" lockText="1"/>
</file>

<file path=xl/ctrlProps/ctrlProp24.xml><?xml version="1.0" encoding="utf-8"?>
<formControlPr xmlns="http://schemas.microsoft.com/office/spreadsheetml/2009/9/main" objectType="Radio" firstButton="1" fmlaLink="$AT$362" lockText="1"/>
</file>

<file path=xl/ctrlProps/ctrlProp240.xml><?xml version="1.0" encoding="utf-8"?>
<formControlPr xmlns="http://schemas.microsoft.com/office/spreadsheetml/2009/9/main" objectType="CheckBox" fmlaLink="⑤!$DI$3" lockText="1"/>
</file>

<file path=xl/ctrlProps/ctrlProp241.xml><?xml version="1.0" encoding="utf-8"?>
<formControlPr xmlns="http://schemas.microsoft.com/office/spreadsheetml/2009/9/main" objectType="CheckBox" fmlaLink="⑤!$DJ$3" lockText="1"/>
</file>

<file path=xl/ctrlProps/ctrlProp242.xml><?xml version="1.0" encoding="utf-8"?>
<formControlPr xmlns="http://schemas.microsoft.com/office/spreadsheetml/2009/9/main" objectType="CheckBox" fmlaLink="⑤!$DK$3" lockText="1"/>
</file>

<file path=xl/ctrlProps/ctrlProp243.xml><?xml version="1.0" encoding="utf-8"?>
<formControlPr xmlns="http://schemas.microsoft.com/office/spreadsheetml/2009/9/main" objectType="CheckBox" fmlaLink="⑤!$DL$3" lockText="1"/>
</file>

<file path=xl/ctrlProps/ctrlProp244.xml><?xml version="1.0" encoding="utf-8"?>
<formControlPr xmlns="http://schemas.microsoft.com/office/spreadsheetml/2009/9/main" objectType="CheckBox" fmlaLink="⑤!$DM$3" lockText="1"/>
</file>

<file path=xl/ctrlProps/ctrlProp245.xml><?xml version="1.0" encoding="utf-8"?>
<formControlPr xmlns="http://schemas.microsoft.com/office/spreadsheetml/2009/9/main" objectType="CheckBox" fmlaLink="⑤!$DN$3" lockText="1"/>
</file>

<file path=xl/ctrlProps/ctrlProp246.xml><?xml version="1.0" encoding="utf-8"?>
<formControlPr xmlns="http://schemas.microsoft.com/office/spreadsheetml/2009/9/main" objectType="CheckBox" fmlaLink="⑤!$DO$3" lockText="1"/>
</file>

<file path=xl/ctrlProps/ctrlProp247.xml><?xml version="1.0" encoding="utf-8"?>
<formControlPr xmlns="http://schemas.microsoft.com/office/spreadsheetml/2009/9/main" objectType="CheckBox" fmlaLink="⑤!$DP$3" lockText="1"/>
</file>

<file path=xl/ctrlProps/ctrlProp248.xml><?xml version="1.0" encoding="utf-8"?>
<formControlPr xmlns="http://schemas.microsoft.com/office/spreadsheetml/2009/9/main" objectType="CheckBox" fmlaLink="⑤!$DQ$3" lockText="1"/>
</file>

<file path=xl/ctrlProps/ctrlProp249.xml><?xml version="1.0" encoding="utf-8"?>
<formControlPr xmlns="http://schemas.microsoft.com/office/spreadsheetml/2009/9/main" objectType="CheckBox" fmlaLink="⑤!$DR$3" lockText="1"/>
</file>

<file path=xl/ctrlProps/ctrlProp25.xml><?xml version="1.0" encoding="utf-8"?>
<formControlPr xmlns="http://schemas.microsoft.com/office/spreadsheetml/2009/9/main" objectType="Radio" lockText="1"/>
</file>

<file path=xl/ctrlProps/ctrlProp250.xml><?xml version="1.0" encoding="utf-8"?>
<formControlPr xmlns="http://schemas.microsoft.com/office/spreadsheetml/2009/9/main" objectType="CheckBox" fmlaLink="⑤!$DS$3" lockText="1"/>
</file>

<file path=xl/ctrlProps/ctrlProp251.xml><?xml version="1.0" encoding="utf-8"?>
<formControlPr xmlns="http://schemas.microsoft.com/office/spreadsheetml/2009/9/main" objectType="CheckBox" fmlaLink="⑤!$FL$3" lockText="1"/>
</file>

<file path=xl/ctrlProps/ctrlProp252.xml><?xml version="1.0" encoding="utf-8"?>
<formControlPr xmlns="http://schemas.microsoft.com/office/spreadsheetml/2009/9/main" objectType="CheckBox" fmlaLink="⑤!$FM$3" lockText="1"/>
</file>

<file path=xl/ctrlProps/ctrlProp253.xml><?xml version="1.0" encoding="utf-8"?>
<formControlPr xmlns="http://schemas.microsoft.com/office/spreadsheetml/2009/9/main" objectType="CheckBox" fmlaLink="⑤!$FN$3" lockText="1"/>
</file>

<file path=xl/ctrlProps/ctrlProp254.xml><?xml version="1.0" encoding="utf-8"?>
<formControlPr xmlns="http://schemas.microsoft.com/office/spreadsheetml/2009/9/main" objectType="CheckBox" fmlaLink="⑤!$FO$3" lockText="1"/>
</file>

<file path=xl/ctrlProps/ctrlProp255.xml><?xml version="1.0" encoding="utf-8"?>
<formControlPr xmlns="http://schemas.microsoft.com/office/spreadsheetml/2009/9/main" objectType="CheckBox" fmlaLink="⑤!$FP$3" lockText="1"/>
</file>

<file path=xl/ctrlProps/ctrlProp256.xml><?xml version="1.0" encoding="utf-8"?>
<formControlPr xmlns="http://schemas.microsoft.com/office/spreadsheetml/2009/9/main" objectType="CheckBox" fmlaLink="⑤!$FQ$3" lockText="1"/>
</file>

<file path=xl/ctrlProps/ctrlProp257.xml><?xml version="1.0" encoding="utf-8"?>
<formControlPr xmlns="http://schemas.microsoft.com/office/spreadsheetml/2009/9/main" objectType="CheckBox" fmlaLink="⑤!$FR$3" lockText="1"/>
</file>

<file path=xl/ctrlProps/ctrlProp258.xml><?xml version="1.0" encoding="utf-8"?>
<formControlPr xmlns="http://schemas.microsoft.com/office/spreadsheetml/2009/9/main" objectType="CheckBox" fmlaLink="⑤!$FS$3" lockText="1"/>
</file>

<file path=xl/ctrlProps/ctrlProp259.xml><?xml version="1.0" encoding="utf-8"?>
<formControlPr xmlns="http://schemas.microsoft.com/office/spreadsheetml/2009/9/main" objectType="CheckBox" fmlaLink="⑤!$FT$3" lockText="1"/>
</file>

<file path=xl/ctrlProps/ctrlProp26.xml><?xml version="1.0" encoding="utf-8"?>
<formControlPr xmlns="http://schemas.microsoft.com/office/spreadsheetml/2009/9/main" objectType="CheckBox" fmlaLink="③!$AQ$3" lockText="1"/>
</file>

<file path=xl/ctrlProps/ctrlProp260.xml><?xml version="1.0" encoding="utf-8"?>
<formControlPr xmlns="http://schemas.microsoft.com/office/spreadsheetml/2009/9/main" objectType="CheckBox" fmlaLink="⑤!$FU$3" lockText="1"/>
</file>

<file path=xl/ctrlProps/ctrlProp261.xml><?xml version="1.0" encoding="utf-8"?>
<formControlPr xmlns="http://schemas.microsoft.com/office/spreadsheetml/2009/9/main" objectType="CheckBox" fmlaLink="⑤!$FV$3" lockText="1"/>
</file>

<file path=xl/ctrlProps/ctrlProp262.xml><?xml version="1.0" encoding="utf-8"?>
<formControlPr xmlns="http://schemas.microsoft.com/office/spreadsheetml/2009/9/main" objectType="CheckBox" fmlaLink="⑤!$FW$3" lockText="1"/>
</file>

<file path=xl/ctrlProps/ctrlProp263.xml><?xml version="1.0" encoding="utf-8"?>
<formControlPr xmlns="http://schemas.microsoft.com/office/spreadsheetml/2009/9/main" objectType="CheckBox" fmlaLink="⑤!$FX$3" lockText="1"/>
</file>

<file path=xl/ctrlProps/ctrlProp264.xml><?xml version="1.0" encoding="utf-8"?>
<formControlPr xmlns="http://schemas.microsoft.com/office/spreadsheetml/2009/9/main" objectType="CheckBox" fmlaLink="⑤!$FY$3" lockText="1"/>
</file>

<file path=xl/ctrlProps/ctrlProp265.xml><?xml version="1.0" encoding="utf-8"?>
<formControlPr xmlns="http://schemas.microsoft.com/office/spreadsheetml/2009/9/main" objectType="CheckBox" fmlaLink="③!$N$3" lockText="1"/>
</file>

<file path=xl/ctrlProps/ctrlProp266.xml><?xml version="1.0" encoding="utf-8"?>
<formControlPr xmlns="http://schemas.microsoft.com/office/spreadsheetml/2009/9/main" objectType="CheckBox" fmlaLink="③!$O$3" lockText="1"/>
</file>

<file path=xl/ctrlProps/ctrlProp267.xml><?xml version="1.0" encoding="utf-8"?>
<formControlPr xmlns="http://schemas.microsoft.com/office/spreadsheetml/2009/9/main" objectType="CheckBox" fmlaLink="③!$P$3" lockText="1"/>
</file>

<file path=xl/ctrlProps/ctrlProp268.xml><?xml version="1.0" encoding="utf-8"?>
<formControlPr xmlns="http://schemas.microsoft.com/office/spreadsheetml/2009/9/main" objectType="CheckBox" fmlaLink="③!$Q$3" lockText="1"/>
</file>

<file path=xl/ctrlProps/ctrlProp269.xml><?xml version="1.0" encoding="utf-8"?>
<formControlPr xmlns="http://schemas.microsoft.com/office/spreadsheetml/2009/9/main" objectType="CheckBox" fmlaLink="③!$R$3" lockText="1"/>
</file>

<file path=xl/ctrlProps/ctrlProp27.xml><?xml version="1.0" encoding="utf-8"?>
<formControlPr xmlns="http://schemas.microsoft.com/office/spreadsheetml/2009/9/main" objectType="CheckBox" fmlaLink="③!$AR$3" lockText="1"/>
</file>

<file path=xl/ctrlProps/ctrlProp270.xml><?xml version="1.0" encoding="utf-8"?>
<formControlPr xmlns="http://schemas.microsoft.com/office/spreadsheetml/2009/9/main" objectType="CheckBox" fmlaLink="③!$S$3" lockText="1"/>
</file>

<file path=xl/ctrlProps/ctrlProp271.xml><?xml version="1.0" encoding="utf-8"?>
<formControlPr xmlns="http://schemas.microsoft.com/office/spreadsheetml/2009/9/main" objectType="CheckBox" fmlaLink="③!$T$3" lockText="1"/>
</file>

<file path=xl/ctrlProps/ctrlProp272.xml><?xml version="1.0" encoding="utf-8"?>
<formControlPr xmlns="http://schemas.microsoft.com/office/spreadsheetml/2009/9/main" objectType="CheckBox" fmlaLink="③!$W$3" lockText="1"/>
</file>

<file path=xl/ctrlProps/ctrlProp273.xml><?xml version="1.0" encoding="utf-8"?>
<formControlPr xmlns="http://schemas.microsoft.com/office/spreadsheetml/2009/9/main" objectType="CheckBox" fmlaLink="③!$X$3" lockText="1"/>
</file>

<file path=xl/ctrlProps/ctrlProp274.xml><?xml version="1.0" encoding="utf-8"?>
<formControlPr xmlns="http://schemas.microsoft.com/office/spreadsheetml/2009/9/main" objectType="CheckBox" fmlaLink="③!$Y$3" lockText="1"/>
</file>

<file path=xl/ctrlProps/ctrlProp275.xml><?xml version="1.0" encoding="utf-8"?>
<formControlPr xmlns="http://schemas.microsoft.com/office/spreadsheetml/2009/9/main" objectType="CheckBox" fmlaLink="③!$Z$3" lockText="1"/>
</file>

<file path=xl/ctrlProps/ctrlProp276.xml><?xml version="1.0" encoding="utf-8"?>
<formControlPr xmlns="http://schemas.microsoft.com/office/spreadsheetml/2009/9/main" objectType="CheckBox" fmlaLink="③!$AA$3" lockText="1"/>
</file>

<file path=xl/ctrlProps/ctrlProp277.xml><?xml version="1.0" encoding="utf-8"?>
<formControlPr xmlns="http://schemas.microsoft.com/office/spreadsheetml/2009/9/main" objectType="CheckBox" fmlaLink="③!$AB$3" lockText="1"/>
</file>

<file path=xl/ctrlProps/ctrlProp278.xml><?xml version="1.0" encoding="utf-8"?>
<formControlPr xmlns="http://schemas.microsoft.com/office/spreadsheetml/2009/9/main" objectType="CheckBox" fmlaLink="④!$GC$3" lockText="1"/>
</file>

<file path=xl/ctrlProps/ctrlProp279.xml><?xml version="1.0" encoding="utf-8"?>
<formControlPr xmlns="http://schemas.microsoft.com/office/spreadsheetml/2009/9/main" objectType="CheckBox" fmlaLink="④!$GD$3" lockText="1"/>
</file>

<file path=xl/ctrlProps/ctrlProp28.xml><?xml version="1.0" encoding="utf-8"?>
<formControlPr xmlns="http://schemas.microsoft.com/office/spreadsheetml/2009/9/main" objectType="CheckBox" fmlaLink="③!$AS$3" lockText="1"/>
</file>

<file path=xl/ctrlProps/ctrlProp280.xml><?xml version="1.0" encoding="utf-8"?>
<formControlPr xmlns="http://schemas.microsoft.com/office/spreadsheetml/2009/9/main" objectType="CheckBox" fmlaLink="④!$GE$3" lockText="1"/>
</file>

<file path=xl/ctrlProps/ctrlProp281.xml><?xml version="1.0" encoding="utf-8"?>
<formControlPr xmlns="http://schemas.microsoft.com/office/spreadsheetml/2009/9/main" objectType="CheckBox" fmlaLink="④!$GF$3" lockText="1"/>
</file>

<file path=xl/ctrlProps/ctrlProp282.xml><?xml version="1.0" encoding="utf-8"?>
<formControlPr xmlns="http://schemas.microsoft.com/office/spreadsheetml/2009/9/main" objectType="CheckBox" fmlaLink="④!$GG$3" lockText="1"/>
</file>

<file path=xl/ctrlProps/ctrlProp283.xml><?xml version="1.0" encoding="utf-8"?>
<formControlPr xmlns="http://schemas.microsoft.com/office/spreadsheetml/2009/9/main" objectType="Radio" firstButton="1" fmlaLink="$AT$749" lockText="1"/>
</file>

<file path=xl/ctrlProps/ctrlProp284.xml><?xml version="1.0" encoding="utf-8"?>
<formControlPr xmlns="http://schemas.microsoft.com/office/spreadsheetml/2009/9/main" objectType="Radio" lockText="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T$468" lockText="1"/>
</file>

<file path=xl/ctrlProps/ctrlProp288.xml><?xml version="1.0" encoding="utf-8"?>
<formControlPr xmlns="http://schemas.microsoft.com/office/spreadsheetml/2009/9/main" objectType="Radio" lockText="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CheckBox" fmlaLink="③!$AT$3" lockText="1"/>
</file>

<file path=xl/ctrlProps/ctrlProp290.xml><?xml version="1.0" encoding="utf-8"?>
<formControlPr xmlns="http://schemas.microsoft.com/office/spreadsheetml/2009/9/main" objectType="Radio" firstButton="1" fmlaLink="$AT$469" lockText="1"/>
</file>

<file path=xl/ctrlProps/ctrlProp291.xml><?xml version="1.0" encoding="utf-8"?>
<formControlPr xmlns="http://schemas.microsoft.com/office/spreadsheetml/2009/9/main" objectType="Radio" lockText="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Radio" firstButton="1" fmlaLink="$AT$470" lockText="1"/>
</file>

<file path=xl/ctrlProps/ctrlProp294.xml><?xml version="1.0" encoding="utf-8"?>
<formControlPr xmlns="http://schemas.microsoft.com/office/spreadsheetml/2009/9/main" objectType="Radio" lockText="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Radio" firstButton="1" fmlaLink="$AT$471" lockText="1"/>
</file>

<file path=xl/ctrlProps/ctrlProp297.xml><?xml version="1.0" encoding="utf-8"?>
<formControlPr xmlns="http://schemas.microsoft.com/office/spreadsheetml/2009/9/main" objectType="Radio" lockText="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Radio" firstButton="1" fmlaLink="$AT$776" lockText="1"/>
</file>

<file path=xl/ctrlProps/ctrlProp3.xml><?xml version="1.0" encoding="utf-8"?>
<formControlPr xmlns="http://schemas.microsoft.com/office/spreadsheetml/2009/9/main" objectType="Radio" firstButton="1" fmlaLink="$AT$90" lockText="1"/>
</file>

<file path=xl/ctrlProps/ctrlProp30.xml><?xml version="1.0" encoding="utf-8"?>
<formControlPr xmlns="http://schemas.microsoft.com/office/spreadsheetml/2009/9/main" objectType="CheckBox" fmlaLink="③!$AV$3" lockText="1"/>
</file>

<file path=xl/ctrlProps/ctrlProp300.xml><?xml version="1.0" encoding="utf-8"?>
<formControlPr xmlns="http://schemas.microsoft.com/office/spreadsheetml/2009/9/main" objectType="Radio" lockText="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Radio" firstButton="1" fmlaLink="$AT$810" lockText="1"/>
</file>

<file path=xl/ctrlProps/ctrlProp303.xml><?xml version="1.0" encoding="utf-8"?>
<formControlPr xmlns="http://schemas.microsoft.com/office/spreadsheetml/2009/9/main" objectType="Radio" lockText="1"/>
</file>

<file path=xl/ctrlProps/ctrlProp304.xml><?xml version="1.0" encoding="utf-8"?>
<formControlPr xmlns="http://schemas.microsoft.com/office/spreadsheetml/2009/9/main" objectType="Radio" firstButton="1" fmlaLink="$AT$844" lockText="1"/>
</file>

<file path=xl/ctrlProps/ctrlProp305.xml><?xml version="1.0" encoding="utf-8"?>
<formControlPr xmlns="http://schemas.microsoft.com/office/spreadsheetml/2009/9/main" objectType="Radio" lockText="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Radio" firstButton="1" fmlaLink="$AT$878" lockText="1"/>
</file>

<file path=xl/ctrlProps/ctrlProp308.xml><?xml version="1.0" encoding="utf-8"?>
<formControlPr xmlns="http://schemas.microsoft.com/office/spreadsheetml/2009/9/main" objectType="Radio" lockText="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fmlaLink="③!$AW$3" lockText="1"/>
</file>

<file path=xl/ctrlProps/ctrlProp310.xml><?xml version="1.0" encoding="utf-8"?>
<formControlPr xmlns="http://schemas.microsoft.com/office/spreadsheetml/2009/9/main" objectType="CheckBox" fmlaLink="①!$H$3" lockText="1"/>
</file>

<file path=xl/ctrlProps/ctrlProp311.xml><?xml version="1.0" encoding="utf-8"?>
<formControlPr xmlns="http://schemas.microsoft.com/office/spreadsheetml/2009/9/main" objectType="CheckBox" fmlaLink="①!$I$3" lockText="1"/>
</file>

<file path=xl/ctrlProps/ctrlProp312.xml><?xml version="1.0" encoding="utf-8"?>
<formControlPr xmlns="http://schemas.microsoft.com/office/spreadsheetml/2009/9/main" objectType="CheckBox" fmlaLink="①!$K$3" lockText="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CheckBox" fmlaLink="④!$GO$3" lockText="1"/>
</file>

<file path=xl/ctrlProps/ctrlProp316.xml><?xml version="1.0" encoding="utf-8"?>
<formControlPr xmlns="http://schemas.microsoft.com/office/spreadsheetml/2009/9/main" objectType="CheckBox" fmlaLink="④!$GP$3" lockText="1"/>
</file>

<file path=xl/ctrlProps/ctrlProp317.xml><?xml version="1.0" encoding="utf-8"?>
<formControlPr xmlns="http://schemas.microsoft.com/office/spreadsheetml/2009/9/main" objectType="CheckBox" fmlaLink="④!$GQ$3" lockText="1"/>
</file>

<file path=xl/ctrlProps/ctrlProp318.xml><?xml version="1.0" encoding="utf-8"?>
<formControlPr xmlns="http://schemas.microsoft.com/office/spreadsheetml/2009/9/main" objectType="CheckBox" fmlaLink="④!$GR$3" lockText="1"/>
</file>

<file path=xl/ctrlProps/ctrlProp319.xml><?xml version="1.0" encoding="utf-8"?>
<formControlPr xmlns="http://schemas.microsoft.com/office/spreadsheetml/2009/9/main" objectType="CheckBox" fmlaLink="④!$GT$3" lockText="1"/>
</file>

<file path=xl/ctrlProps/ctrlProp32.xml><?xml version="1.0" encoding="utf-8"?>
<formControlPr xmlns="http://schemas.microsoft.com/office/spreadsheetml/2009/9/main" objectType="CheckBox" fmlaLink="③!$AY$3" lockText="1"/>
</file>

<file path=xl/ctrlProps/ctrlProp320.xml><?xml version="1.0" encoding="utf-8"?>
<formControlPr xmlns="http://schemas.microsoft.com/office/spreadsheetml/2009/9/main" objectType="CheckBox" fmlaLink="④!$GU$3" lockText="1"/>
</file>

<file path=xl/ctrlProps/ctrlProp321.xml><?xml version="1.0" encoding="utf-8"?>
<formControlPr xmlns="http://schemas.microsoft.com/office/spreadsheetml/2009/9/main" objectType="CheckBox" fmlaLink="④!$GV$3" lockText="1"/>
</file>

<file path=xl/ctrlProps/ctrlProp322.xml><?xml version="1.0" encoding="utf-8"?>
<formControlPr xmlns="http://schemas.microsoft.com/office/spreadsheetml/2009/9/main" objectType="CheckBox" fmlaLink="④!$GW$3" lockText="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firstButton="1" fmlaLink="$AT$523" lockText="1"/>
</file>

<file path=xl/ctrlProps/ctrlProp326.xml><?xml version="1.0" encoding="utf-8"?>
<formControlPr xmlns="http://schemas.microsoft.com/office/spreadsheetml/2009/9/main" objectType="Radio" lockText="1"/>
</file>

<file path=xl/ctrlProps/ctrlProp327.xml><?xml version="1.0" encoding="utf-8"?>
<formControlPr xmlns="http://schemas.microsoft.com/office/spreadsheetml/2009/9/main" objectType="Radio" lockText="1"/>
</file>

<file path=xl/ctrlProps/ctrlProp328.xml><?xml version="1.0" encoding="utf-8"?>
<formControlPr xmlns="http://schemas.microsoft.com/office/spreadsheetml/2009/9/main" objectType="Radio" firstButton="1" fmlaLink="$AT$518" lockText="1"/>
</file>

<file path=xl/ctrlProps/ctrlProp329.xml><?xml version="1.0" encoding="utf-8"?>
<formControlPr xmlns="http://schemas.microsoft.com/office/spreadsheetml/2009/9/main" objectType="Radio" lockText="1"/>
</file>

<file path=xl/ctrlProps/ctrlProp33.xml><?xml version="1.0" encoding="utf-8"?>
<formControlPr xmlns="http://schemas.microsoft.com/office/spreadsheetml/2009/9/main" objectType="CheckBox" fmlaLink="③!$BA$3" lockText="1"/>
</file>

<file path=xl/ctrlProps/ctrlProp330.xml><?xml version="1.0" encoding="utf-8"?>
<formControlPr xmlns="http://schemas.microsoft.com/office/spreadsheetml/2009/9/main" objectType="Radio" lockText="1"/>
</file>

<file path=xl/ctrlProps/ctrlProp331.xml><?xml version="1.0" encoding="utf-8"?>
<formControlPr xmlns="http://schemas.microsoft.com/office/spreadsheetml/2009/9/main" objectType="Radio" lockText="1"/>
</file>

<file path=xl/ctrlProps/ctrlProp332.xml><?xml version="1.0" encoding="utf-8"?>
<formControlPr xmlns="http://schemas.microsoft.com/office/spreadsheetml/2009/9/main" objectType="Radio" firstButton="1" fmlaLink="$AT$541" lockText="1"/>
</file>

<file path=xl/ctrlProps/ctrlProp333.xml><?xml version="1.0" encoding="utf-8"?>
<formControlPr xmlns="http://schemas.microsoft.com/office/spreadsheetml/2009/9/main" objectType="Radio" lockText="1"/>
</file>

<file path=xl/ctrlProps/ctrlProp334.xml><?xml version="1.0" encoding="utf-8"?>
<formControlPr xmlns="http://schemas.microsoft.com/office/spreadsheetml/2009/9/main" objectType="Radio" lockText="1"/>
</file>

<file path=xl/ctrlProps/ctrlProp335.xml><?xml version="1.0" encoding="utf-8"?>
<formControlPr xmlns="http://schemas.microsoft.com/office/spreadsheetml/2009/9/main" objectType="Radio" lockText="1"/>
</file>

<file path=xl/ctrlProps/ctrlProp336.xml><?xml version="1.0" encoding="utf-8"?>
<formControlPr xmlns="http://schemas.microsoft.com/office/spreadsheetml/2009/9/main" objectType="Radio" lockText="1"/>
</file>

<file path=xl/ctrlProps/ctrlProp337.xml><?xml version="1.0" encoding="utf-8"?>
<formControlPr xmlns="http://schemas.microsoft.com/office/spreadsheetml/2009/9/main" objectType="Radio" firstButton="1" fmlaLink="$AT$548" lockText="1"/>
</file>

<file path=xl/ctrlProps/ctrlProp338.xml><?xml version="1.0" encoding="utf-8"?>
<formControlPr xmlns="http://schemas.microsoft.com/office/spreadsheetml/2009/9/main" objectType="Radio" lockText="1"/>
</file>

<file path=xl/ctrlProps/ctrlProp339.xml><?xml version="1.0" encoding="utf-8"?>
<formControlPr xmlns="http://schemas.microsoft.com/office/spreadsheetml/2009/9/main" objectType="Radio" lockText="1"/>
</file>

<file path=xl/ctrlProps/ctrlProp34.xml><?xml version="1.0" encoding="utf-8"?>
<formControlPr xmlns="http://schemas.microsoft.com/office/spreadsheetml/2009/9/main" objectType="CheckBox" fmlaLink="③!$AX$3" lockText="1"/>
</file>

<file path=xl/ctrlProps/ctrlProp340.xml><?xml version="1.0" encoding="utf-8"?>
<formControlPr xmlns="http://schemas.microsoft.com/office/spreadsheetml/2009/9/main" objectType="Radio" lockText="1"/>
</file>

<file path=xl/ctrlProps/ctrlProp341.xml><?xml version="1.0" encoding="utf-8"?>
<formControlPr xmlns="http://schemas.microsoft.com/office/spreadsheetml/2009/9/main" objectType="Radio" lockText="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Radio" firstButton="1" fmlaLink="$AT$311" lockText="1"/>
</file>

<file path=xl/ctrlProps/ctrlProp344.xml><?xml version="1.0" encoding="utf-8"?>
<formControlPr xmlns="http://schemas.microsoft.com/office/spreadsheetml/2009/9/main" objectType="Radio" lockText="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Radio" firstButton="1" fmlaLink="$AT$312" lockText="1"/>
</file>

<file path=xl/ctrlProps/ctrlProp347.xml><?xml version="1.0" encoding="utf-8"?>
<formControlPr xmlns="http://schemas.microsoft.com/office/spreadsheetml/2009/9/main" objectType="Radio" lockText="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T$313" lockText="1"/>
</file>

<file path=xl/ctrlProps/ctrlProp35.xml><?xml version="1.0" encoding="utf-8"?>
<formControlPr xmlns="http://schemas.microsoft.com/office/spreadsheetml/2009/9/main" objectType="CheckBox" fmlaLink="③!$AZ$3" lockText="1"/>
</file>

<file path=xl/ctrlProps/ctrlProp350.xml><?xml version="1.0" encoding="utf-8"?>
<formControlPr xmlns="http://schemas.microsoft.com/office/spreadsheetml/2009/9/main" objectType="Radio" lockText="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Radio" firstButton="1" fmlaLink="$AT$319" lockText="1"/>
</file>

<file path=xl/ctrlProps/ctrlProp353.xml><?xml version="1.0" encoding="utf-8"?>
<formControlPr xmlns="http://schemas.microsoft.com/office/spreadsheetml/2009/9/main" objectType="Radio" lockText="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Radio" firstButton="1" fmlaLink="$AT$320" lockText="1"/>
</file>

<file path=xl/ctrlProps/ctrlProp356.xml><?xml version="1.0" encoding="utf-8"?>
<formControlPr xmlns="http://schemas.microsoft.com/office/spreadsheetml/2009/9/main" objectType="Radio" lockText="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Radio" firstButton="1" fmlaLink="$AT$321" lockText="1"/>
</file>

<file path=xl/ctrlProps/ctrlProp359.xml><?xml version="1.0" encoding="utf-8"?>
<formControlPr xmlns="http://schemas.microsoft.com/office/spreadsheetml/2009/9/main" objectType="Radio" lockText="1"/>
</file>

<file path=xl/ctrlProps/ctrlProp36.xml><?xml version="1.0" encoding="utf-8"?>
<formControlPr xmlns="http://schemas.microsoft.com/office/spreadsheetml/2009/9/main" objectType="CheckBox" fmlaLink="③!$BB$3" lockText="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firstButton="1" fmlaLink="$AT$322" lockText="1"/>
</file>

<file path=xl/ctrlProps/ctrlProp362.xml><?xml version="1.0" encoding="utf-8"?>
<formControlPr xmlns="http://schemas.microsoft.com/office/spreadsheetml/2009/9/main" objectType="Radio" lockText="1"/>
</file>

<file path=xl/ctrlProps/ctrlProp37.xml><?xml version="1.0" encoding="utf-8"?>
<formControlPr xmlns="http://schemas.microsoft.com/office/spreadsheetml/2009/9/main" objectType="Radio" firstButton="1" fmlaLink="$AT$396"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AT$95"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REF!" lockText="1"/>
</file>

<file path=xl/ctrlProps/ctrlProp53.xml><?xml version="1.0" encoding="utf-8"?>
<formControlPr xmlns="http://schemas.microsoft.com/office/spreadsheetml/2009/9/main" objectType="CheckBox" fmlaLink="#REF!" lockText="1"/>
</file>

<file path=xl/ctrlProps/ctrlProp54.xml><?xml version="1.0" encoding="utf-8"?>
<formControlPr xmlns="http://schemas.microsoft.com/office/spreadsheetml/2009/9/main" objectType="CheckBox" fmlaLink="①!$J$3" lockText="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AT$557"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firstButton="1" fmlaLink="$AT$566"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firstButton="1" fmlaLink="$AT$575"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firstButton="1" fmlaLink="$AT$584" lockText="1"/>
</file>

<file path=xl/ctrlProps/ctrlProp7.xml><?xml version="1.0" encoding="utf-8"?>
<formControlPr xmlns="http://schemas.microsoft.com/office/spreadsheetml/2009/9/main" objectType="Radio" firstButton="1" fmlaLink="$AT$100" lockText="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AT$478"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Radio" firstButton="1" fmlaLink="$AT$482" lockText="1"/>
</file>

<file path=xl/ctrlProps/ctrlProp76.xml><?xml version="1.0" encoding="utf-8"?>
<formControlPr xmlns="http://schemas.microsoft.com/office/spreadsheetml/2009/9/main" objectType="Radio" lockText="1"/>
</file>

<file path=xl/ctrlProps/ctrlProp77.xml><?xml version="1.0" encoding="utf-8"?>
<formControlPr xmlns="http://schemas.microsoft.com/office/spreadsheetml/2009/9/main" objectType="Radio" firstButton="1" fmlaLink="$AT$495"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firstButton="1" fmlaLink="$AT$616"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AT$637"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AT$500" lockText="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AT$505"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Radio" lockText="1"/>
</file>

<file path=xl/ctrlProps/ctrlProp91.xml><?xml version="1.0" encoding="utf-8"?>
<formControlPr xmlns="http://schemas.microsoft.com/office/spreadsheetml/2009/9/main" objectType="Radio" firstButton="1" fmlaLink="$AT$510"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AT$658"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firstButton="1" fmlaLink="$AT$349"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0250;&#21729;&#12467;&#12540;&#12489;&#34920;!A1"/></Relationships>
</file>

<file path=xl/drawings/_rels/drawing2.xml.rels><?xml version="1.0" encoding="UTF-8" standalone="yes"?>
<Relationships xmlns="http://schemas.openxmlformats.org/package/2006/relationships"><Relationship Id="rId1" Type="http://schemas.openxmlformats.org/officeDocument/2006/relationships/hyperlink" Target="#&#35519;&#26619;&#31080;!C11"/></Relationships>
</file>

<file path=xl/drawings/drawing1.xml><?xml version="1.0" encoding="utf-8"?>
<xdr:wsDr xmlns:xdr="http://schemas.openxmlformats.org/drawingml/2006/spreadsheetDrawing" xmlns:a="http://schemas.openxmlformats.org/drawingml/2006/main">
  <xdr:twoCellAnchor editAs="oneCell">
    <xdr:from>
      <xdr:col>24</xdr:col>
      <xdr:colOff>47625</xdr:colOff>
      <xdr:row>10</xdr:row>
      <xdr:rowOff>85725</xdr:rowOff>
    </xdr:from>
    <xdr:to>
      <xdr:col>39</xdr:col>
      <xdr:colOff>47625</xdr:colOff>
      <xdr:row>10</xdr:row>
      <xdr:rowOff>285750</xdr:rowOff>
    </xdr:to>
    <xdr:sp macro="" textlink="">
      <xdr:nvSpPr>
        <xdr:cNvPr id="102942" name="Text Box 248">
          <a:extLst>
            <a:ext uri="{FF2B5EF4-FFF2-40B4-BE49-F238E27FC236}">
              <a16:creationId xmlns:a16="http://schemas.microsoft.com/office/drawing/2014/main" xmlns="" id="{00000000-0008-0000-0000-00001E920100}"/>
            </a:ext>
          </a:extLst>
        </xdr:cNvPr>
        <xdr:cNvSpPr txBox="1">
          <a:spLocks noChangeArrowheads="1"/>
        </xdr:cNvSpPr>
      </xdr:nvSpPr>
      <xdr:spPr bwMode="auto">
        <a:xfrm>
          <a:off x="4752975" y="8334375"/>
          <a:ext cx="3000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18288" anchor="ctr" upright="1"/>
        <a:lstStyle/>
        <a:p>
          <a:pPr algn="l" rtl="0">
            <a:defRPr sz="1000"/>
          </a:pPr>
          <a:r>
            <a:rPr lang="ja-JP" altLang="en-US" sz="900" b="0" i="0" u="none" strike="noStrike" baseline="0">
              <a:solidFill>
                <a:srgbClr val="000000"/>
              </a:solidFill>
              <a:latin typeface="HGPｺﾞｼｯｸM"/>
              <a:ea typeface="HGPｺﾞｼｯｸM"/>
            </a:rPr>
            <a:t>※会員コードがわからない場合は、クリックしてください</a:t>
          </a:r>
        </a:p>
      </xdr:txBody>
    </xdr:sp>
    <xdr:clientData/>
  </xdr:twoCellAnchor>
  <xdr:twoCellAnchor editAs="oneCell">
    <xdr:from>
      <xdr:col>19</xdr:col>
      <xdr:colOff>0</xdr:colOff>
      <xdr:row>10</xdr:row>
      <xdr:rowOff>69850</xdr:rowOff>
    </xdr:from>
    <xdr:to>
      <xdr:col>24</xdr:col>
      <xdr:colOff>6380</xdr:colOff>
      <xdr:row>11</xdr:row>
      <xdr:rowOff>1594</xdr:rowOff>
    </xdr:to>
    <xdr:sp macro="" textlink="">
      <xdr:nvSpPr>
        <xdr:cNvPr id="1273" name="AutoShape 249">
          <a:hlinkClick xmlns:r="http://schemas.openxmlformats.org/officeDocument/2006/relationships" r:id="rId1"/>
          <a:extLst>
            <a:ext uri="{FF2B5EF4-FFF2-40B4-BE49-F238E27FC236}">
              <a16:creationId xmlns:a16="http://schemas.microsoft.com/office/drawing/2014/main" xmlns="" id="{00000000-0008-0000-0000-0000F9040000}"/>
            </a:ext>
          </a:extLst>
        </xdr:cNvPr>
        <xdr:cNvSpPr>
          <a:spLocks noChangeArrowheads="1"/>
        </xdr:cNvSpPr>
      </xdr:nvSpPr>
      <xdr:spPr bwMode="auto">
        <a:xfrm>
          <a:off x="3533775" y="6696075"/>
          <a:ext cx="1028700" cy="209550"/>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a:noFill/>
        </a:ln>
        <a:effectLst/>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HGｺﾞｼｯｸM"/>
              <a:ea typeface="HGｺﾞｼｯｸM"/>
            </a:rPr>
            <a:t>会員コード表</a:t>
          </a:r>
        </a:p>
      </xdr:txBody>
    </xdr:sp>
    <xdr:clientData/>
  </xdr:twoCellAnchor>
  <xdr:twoCellAnchor>
    <xdr:from>
      <xdr:col>2</xdr:col>
      <xdr:colOff>57150</xdr:colOff>
      <xdr:row>25</xdr:row>
      <xdr:rowOff>123825</xdr:rowOff>
    </xdr:from>
    <xdr:to>
      <xdr:col>2</xdr:col>
      <xdr:colOff>190500</xdr:colOff>
      <xdr:row>27</xdr:row>
      <xdr:rowOff>161925</xdr:rowOff>
    </xdr:to>
    <xdr:grpSp>
      <xdr:nvGrpSpPr>
        <xdr:cNvPr id="102944" name="Group 254">
          <a:extLst>
            <a:ext uri="{FF2B5EF4-FFF2-40B4-BE49-F238E27FC236}">
              <a16:creationId xmlns:a16="http://schemas.microsoft.com/office/drawing/2014/main" xmlns="" id="{00000000-0008-0000-0000-000020920100}"/>
            </a:ext>
          </a:extLst>
        </xdr:cNvPr>
        <xdr:cNvGrpSpPr>
          <a:grpSpLocks/>
        </xdr:cNvGrpSpPr>
      </xdr:nvGrpSpPr>
      <xdr:grpSpPr bwMode="auto">
        <a:xfrm>
          <a:off x="361950" y="11706225"/>
          <a:ext cx="133350" cy="342900"/>
          <a:chOff x="23" y="547"/>
          <a:chExt cx="21" cy="43"/>
        </a:xfrm>
      </xdr:grpSpPr>
      <xdr:sp macro="" textlink="">
        <xdr:nvSpPr>
          <xdr:cNvPr id="103145" name="Line 255">
            <a:extLst>
              <a:ext uri="{FF2B5EF4-FFF2-40B4-BE49-F238E27FC236}">
                <a16:creationId xmlns:a16="http://schemas.microsoft.com/office/drawing/2014/main" xmlns="" id="{00000000-0008-0000-0000-0000E9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46" name="Line 256">
            <a:extLst>
              <a:ext uri="{FF2B5EF4-FFF2-40B4-BE49-F238E27FC236}">
                <a16:creationId xmlns:a16="http://schemas.microsoft.com/office/drawing/2014/main" xmlns="" id="{00000000-0008-0000-0000-0000EA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oneCell">
    <xdr:from>
      <xdr:col>5</xdr:col>
      <xdr:colOff>133350</xdr:colOff>
      <xdr:row>51</xdr:row>
      <xdr:rowOff>190500</xdr:rowOff>
    </xdr:from>
    <xdr:to>
      <xdr:col>39</xdr:col>
      <xdr:colOff>85725</xdr:colOff>
      <xdr:row>57</xdr:row>
      <xdr:rowOff>133351</xdr:rowOff>
    </xdr:to>
    <xdr:sp macro="" textlink="">
      <xdr:nvSpPr>
        <xdr:cNvPr id="102946" name="Text Box 258">
          <a:extLst>
            <a:ext uri="{FF2B5EF4-FFF2-40B4-BE49-F238E27FC236}">
              <a16:creationId xmlns:a16="http://schemas.microsoft.com/office/drawing/2014/main" xmlns="" id="{00000000-0008-0000-0000-000022920100}"/>
            </a:ext>
          </a:extLst>
        </xdr:cNvPr>
        <xdr:cNvSpPr txBox="1">
          <a:spLocks noChangeArrowheads="1"/>
        </xdr:cNvSpPr>
      </xdr:nvSpPr>
      <xdr:spPr bwMode="auto">
        <a:xfrm>
          <a:off x="1038225" y="18288000"/>
          <a:ext cx="67532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18288"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rPr>
            <a:t>※１　</a:t>
          </a:r>
          <a:r>
            <a:rPr lang="ja-JP" altLang="ja-JP" sz="900" b="0" i="0" baseline="0">
              <a:effectLst/>
              <a:latin typeface="HGPｺﾞｼｯｸM" panose="020B0600000000000000" pitchFamily="50" charset="-128"/>
              <a:ea typeface="HGPｺﾞｼｯｸM" panose="020B0600000000000000" pitchFamily="50" charset="-128"/>
              <a:cs typeface="+mn-cs"/>
            </a:rPr>
            <a:t>「その他」の定義は、教務補佐員等を指し、授業単位の非常勤講師、実習補助者などは含まない。</a:t>
          </a:r>
          <a:r>
            <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rPr>
            <a:t>　　　　　　　　　　　　　　　　　　　　　　　　　　　　　　　　　　　　　　　　　　　</a:t>
          </a:r>
        </a:p>
        <a:p>
          <a:pPr algn="l" rtl="0">
            <a:lnSpc>
              <a:spcPts val="1100"/>
            </a:lnSpc>
            <a:defRPr sz="1000"/>
          </a:pPr>
          <a:r>
            <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rPr>
            <a:t>※２　「看護教員」とは看護師、助産師、保健師のいずれかの免許を取得している教員のこと。（Q</a:t>
          </a:r>
          <a:r>
            <a:rPr lang="en-US" altLang="ja-JP" sz="900" b="0" i="0" u="none" strike="noStrike" baseline="0">
              <a:solidFill>
                <a:srgbClr val="000000"/>
              </a:solidFill>
              <a:latin typeface="HGPｺﾞｼｯｸM" panose="020B0600000000000000" pitchFamily="50" charset="-128"/>
              <a:ea typeface="HGPｺﾞｼｯｸM" panose="020B0600000000000000" pitchFamily="50" charset="-128"/>
            </a:rPr>
            <a:t>4</a:t>
          </a:r>
          <a:r>
            <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rPr>
            <a:t>、Q5、Q6共通）</a:t>
          </a:r>
        </a:p>
        <a:p>
          <a:pPr algn="l" rtl="0">
            <a:lnSpc>
              <a:spcPts val="1100"/>
            </a:lnSpc>
            <a:defRPr sz="1000"/>
          </a:pPr>
          <a:r>
            <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rPr>
            <a:t>※３　「それ以外の教員」とは、看護教員（※２）以外の教員のこと。</a:t>
          </a:r>
        </a:p>
        <a:p>
          <a:pPr algn="l" rtl="0">
            <a:lnSpc>
              <a:spcPts val="1100"/>
            </a:lnSpc>
            <a:defRPr sz="1000"/>
          </a:pPr>
          <a:r>
            <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rPr>
            <a:t>※４　特任教員は常勤であれば「構成員」に含まれる。</a:t>
          </a:r>
        </a:p>
        <a:p>
          <a:pPr algn="l" rtl="0">
            <a:defRPr sz="1000"/>
          </a:pPr>
          <a:r>
            <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rPr>
            <a:t>※５　臨床教員は「構成員」に含まれない。</a:t>
          </a:r>
        </a:p>
      </xdr:txBody>
    </xdr:sp>
    <xdr:clientData/>
  </xdr:twoCellAnchor>
  <xdr:twoCellAnchor editAs="oneCell">
    <xdr:from>
      <xdr:col>18</xdr:col>
      <xdr:colOff>66675</xdr:colOff>
      <xdr:row>49</xdr:row>
      <xdr:rowOff>28575</xdr:rowOff>
    </xdr:from>
    <xdr:to>
      <xdr:col>30</xdr:col>
      <xdr:colOff>180975</xdr:colOff>
      <xdr:row>50</xdr:row>
      <xdr:rowOff>85725</xdr:rowOff>
    </xdr:to>
    <xdr:sp macro="" textlink="">
      <xdr:nvSpPr>
        <xdr:cNvPr id="76740" name="Text Box 259">
          <a:extLst>
            <a:ext uri="{FF2B5EF4-FFF2-40B4-BE49-F238E27FC236}">
              <a16:creationId xmlns:a16="http://schemas.microsoft.com/office/drawing/2014/main" xmlns="" id="{00000000-0008-0000-0000-0000C42B0100}"/>
            </a:ext>
          </a:extLst>
        </xdr:cNvPr>
        <xdr:cNvSpPr txBox="1">
          <a:spLocks noChangeArrowheads="1"/>
        </xdr:cNvSpPr>
      </xdr:nvSpPr>
      <xdr:spPr bwMode="auto">
        <a:xfrm>
          <a:off x="3419475" y="16287750"/>
          <a:ext cx="2514600" cy="209550"/>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０人の場合は「０」を入力してください</a:t>
          </a:r>
        </a:p>
      </xdr:txBody>
    </xdr:sp>
    <xdr:clientData/>
  </xdr:twoCellAnchor>
  <xdr:twoCellAnchor>
    <xdr:from>
      <xdr:col>5</xdr:col>
      <xdr:colOff>57150</xdr:colOff>
      <xdr:row>51</xdr:row>
      <xdr:rowOff>114300</xdr:rowOff>
    </xdr:from>
    <xdr:to>
      <xdr:col>37</xdr:col>
      <xdr:colOff>190500</xdr:colOff>
      <xdr:row>57</xdr:row>
      <xdr:rowOff>57150</xdr:rowOff>
    </xdr:to>
    <xdr:sp macro="" textlink="">
      <xdr:nvSpPr>
        <xdr:cNvPr id="102948" name="AutoShape 260">
          <a:extLst>
            <a:ext uri="{FF2B5EF4-FFF2-40B4-BE49-F238E27FC236}">
              <a16:creationId xmlns:a16="http://schemas.microsoft.com/office/drawing/2014/main" xmlns="" id="{00000000-0008-0000-0000-000024920100}"/>
            </a:ext>
          </a:extLst>
        </xdr:cNvPr>
        <xdr:cNvSpPr>
          <a:spLocks noChangeArrowheads="1"/>
        </xdr:cNvSpPr>
      </xdr:nvSpPr>
      <xdr:spPr bwMode="auto">
        <a:xfrm>
          <a:off x="962025" y="17459325"/>
          <a:ext cx="6534150" cy="942975"/>
        </a:xfrm>
        <a:prstGeom prst="roundRect">
          <a:avLst>
            <a:gd name="adj" fmla="val 0"/>
          </a:avLst>
        </a:prstGeom>
        <a:noFill/>
        <a:ln w="38100" algn="ctr">
          <a:solidFill>
            <a:srgbClr xmlns:mc="http://schemas.openxmlformats.org/markup-compatibility/2006" xmlns:a14="http://schemas.microsoft.com/office/drawing/2010/main" val="969696" mc:Ignorable="a14" a14:legacySpreadsheetColorIndex="55"/>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xdr:col>
      <xdr:colOff>34925</xdr:colOff>
      <xdr:row>65</xdr:row>
      <xdr:rowOff>84369</xdr:rowOff>
    </xdr:from>
    <xdr:ext cx="143927" cy="186974"/>
    <xdr:sp macro="" textlink="">
      <xdr:nvSpPr>
        <xdr:cNvPr id="1289" name="Text Box 265">
          <a:extLst>
            <a:ext uri="{FF2B5EF4-FFF2-40B4-BE49-F238E27FC236}">
              <a16:creationId xmlns:a16="http://schemas.microsoft.com/office/drawing/2014/main" xmlns="" id="{00000000-0008-0000-0000-000009050000}"/>
            </a:ext>
          </a:extLst>
        </xdr:cNvPr>
        <xdr:cNvSpPr txBox="1">
          <a:spLocks noChangeArrowheads="1"/>
        </xdr:cNvSpPr>
      </xdr:nvSpPr>
      <xdr:spPr bwMode="auto">
        <a:xfrm>
          <a:off x="187325" y="19143894"/>
          <a:ext cx="134332" cy="186974"/>
        </a:xfrm>
        <a:prstGeom prst="rect">
          <a:avLst/>
        </a:prstGeom>
        <a:noFill/>
        <a:ln>
          <a:noFill/>
        </a:ln>
        <a:effectLst/>
      </xdr:spPr>
      <xdr:txBody>
        <a:bodyPr wrap="none" lIns="18288" tIns="18288" rIns="0" bIns="18288" anchor="ctr" upright="1">
          <a:spAutoFit/>
        </a:bodyPr>
        <a:lstStyle/>
        <a:p>
          <a:pPr algn="l" rtl="0">
            <a:defRPr sz="1000"/>
          </a:pPr>
          <a:r>
            <a:rPr lang="ja-JP" altLang="en-US" sz="900" b="1" i="0" u="none" strike="noStrike" baseline="0">
              <a:solidFill>
                <a:srgbClr val="FF0000"/>
              </a:solidFill>
              <a:latin typeface="HGPｺﾞｼｯｸM"/>
              <a:ea typeface="HGPｺﾞｼｯｸM"/>
            </a:rPr>
            <a:t>★</a:t>
          </a:r>
        </a:p>
      </xdr:txBody>
    </xdr:sp>
    <xdr:clientData/>
  </xdr:oneCellAnchor>
  <xdr:twoCellAnchor editAs="oneCell">
    <xdr:from>
      <xdr:col>24</xdr:col>
      <xdr:colOff>66675</xdr:colOff>
      <xdr:row>75</xdr:row>
      <xdr:rowOff>0</xdr:rowOff>
    </xdr:from>
    <xdr:to>
      <xdr:col>42</xdr:col>
      <xdr:colOff>161925</xdr:colOff>
      <xdr:row>79</xdr:row>
      <xdr:rowOff>228600</xdr:rowOff>
    </xdr:to>
    <xdr:sp macro="" textlink="">
      <xdr:nvSpPr>
        <xdr:cNvPr id="102953" name="Text Box 269">
          <a:extLst>
            <a:ext uri="{FF2B5EF4-FFF2-40B4-BE49-F238E27FC236}">
              <a16:creationId xmlns:a16="http://schemas.microsoft.com/office/drawing/2014/main" xmlns="" id="{00000000-0008-0000-0000-000029920100}"/>
            </a:ext>
          </a:extLst>
        </xdr:cNvPr>
        <xdr:cNvSpPr txBox="1">
          <a:spLocks noChangeArrowheads="1"/>
        </xdr:cNvSpPr>
      </xdr:nvSpPr>
      <xdr:spPr bwMode="auto">
        <a:xfrm>
          <a:off x="4772025" y="23117175"/>
          <a:ext cx="36957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18288" anchor="t" upright="1"/>
        <a:lstStyle/>
        <a:p>
          <a:pPr algn="l" rtl="0">
            <a:lnSpc>
              <a:spcPts val="1100"/>
            </a:lnSpc>
            <a:defRPr sz="1000"/>
          </a:pPr>
          <a:r>
            <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rPr>
            <a:t>注１　教員一人あたりひとつの学位（最上位の学位）でご記入ください。</a:t>
          </a:r>
        </a:p>
        <a:p>
          <a:pPr algn="l" rtl="0">
            <a:lnSpc>
              <a:spcPts val="1100"/>
            </a:lnSpc>
            <a:defRPr sz="1000"/>
          </a:pPr>
          <a:r>
            <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rPr>
            <a:t>　　　　同等の学位を二つ以上お持ちで、その中に看護学が含まれる</a:t>
          </a:r>
        </a:p>
        <a:p>
          <a:pPr algn="l" rtl="0">
            <a:lnSpc>
              <a:spcPts val="1100"/>
            </a:lnSpc>
            <a:defRPr sz="1000"/>
          </a:pPr>
          <a:r>
            <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rPr>
            <a:t>　　　　場合は、看護学を最優先してご記入ください。</a:t>
          </a:r>
        </a:p>
        <a:p>
          <a:pPr algn="l" rtl="0">
            <a:lnSpc>
              <a:spcPts val="1100"/>
            </a:lnSpc>
            <a:defRPr sz="1000"/>
          </a:pPr>
          <a:endPar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defRPr sz="1000"/>
          </a:pPr>
          <a:r>
            <a:rPr lang="ja-JP" altLang="en-US" sz="900" b="0" i="0" u="none" strike="noStrike" baseline="0">
              <a:solidFill>
                <a:srgbClr val="000000"/>
              </a:solidFill>
              <a:latin typeface="HGPｺﾞｼｯｸM" panose="020B0600000000000000" pitchFamily="50" charset="-128"/>
              <a:ea typeface="HGPｺﾞｼｯｸM" panose="020B0600000000000000" pitchFamily="50" charset="-128"/>
            </a:rPr>
            <a:t>注２　準学士・短期大学士（短期大学卒業）は学位なしに含みます。</a:t>
          </a:r>
          <a:endParaRPr lang="en-US" altLang="ja-JP" sz="900" b="0" i="0" u="none" strike="noStrike" baseline="0">
            <a:solidFill>
              <a:srgbClr val="000000"/>
            </a:solidFill>
            <a:latin typeface="HGPｺﾞｼｯｸM" panose="020B0600000000000000" pitchFamily="50" charset="-128"/>
            <a:ea typeface="HGPｺﾞｼｯｸM" panose="020B0600000000000000" pitchFamily="50" charset="-128"/>
          </a:endParaRPr>
        </a:p>
        <a:p>
          <a:pPr rtl="0"/>
          <a:endParaRPr lang="ja-JP" altLang="ja-JP" sz="900">
            <a:effectLst/>
            <a:latin typeface="HGPｺﾞｼｯｸM" panose="020B0600000000000000" pitchFamily="50" charset="-128"/>
            <a:ea typeface="HGPｺﾞｼｯｸM" panose="020B0600000000000000" pitchFamily="50" charset="-128"/>
          </a:endParaRPr>
        </a:p>
        <a:p>
          <a:pPr rtl="0" eaLnBrk="1" fontAlgn="auto" latinLnBrk="0" hangingPunct="1"/>
          <a:r>
            <a:rPr lang="ja-JP" altLang="ja-JP" sz="900" b="0" i="0" baseline="0">
              <a:effectLst/>
              <a:latin typeface="HGPｺﾞｼｯｸM" panose="020B0600000000000000" pitchFamily="50" charset="-128"/>
              <a:ea typeface="HGPｺﾞｼｯｸM" panose="020B0600000000000000" pitchFamily="50" charset="-128"/>
              <a:cs typeface="+mn-cs"/>
            </a:rPr>
            <a:t>注３　</a:t>
          </a:r>
          <a:r>
            <a:rPr lang="en-US" altLang="ja-JP" sz="900" b="0" i="0" baseline="0">
              <a:effectLst/>
              <a:latin typeface="HGPｺﾞｼｯｸM" panose="020B0600000000000000" pitchFamily="50" charset="-128"/>
              <a:ea typeface="HGPｺﾞｼｯｸM" panose="020B0600000000000000" pitchFamily="50" charset="-128"/>
              <a:cs typeface="+mn-cs"/>
            </a:rPr>
            <a:t>Q4</a:t>
          </a:r>
          <a:r>
            <a:rPr lang="ja-JP" altLang="ja-JP" sz="900" b="0" i="0" baseline="0">
              <a:effectLst/>
              <a:latin typeface="HGPｺﾞｼｯｸM" panose="020B0600000000000000" pitchFamily="50" charset="-128"/>
              <a:ea typeface="HGPｺﾞｼｯｸM" panose="020B0600000000000000" pitchFamily="50" charset="-128"/>
              <a:cs typeface="+mn-cs"/>
            </a:rPr>
            <a:t>の「それ以外の教員」はこの設問には含みません。</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xdr:from>
      <xdr:col>24</xdr:col>
      <xdr:colOff>19050</xdr:colOff>
      <xdr:row>74</xdr:row>
      <xdr:rowOff>209550</xdr:rowOff>
    </xdr:from>
    <xdr:to>
      <xdr:col>42</xdr:col>
      <xdr:colOff>161925</xdr:colOff>
      <xdr:row>79</xdr:row>
      <xdr:rowOff>19050</xdr:rowOff>
    </xdr:to>
    <xdr:sp macro="" textlink="">
      <xdr:nvSpPr>
        <xdr:cNvPr id="102954" name="AutoShape 270">
          <a:extLst>
            <a:ext uri="{FF2B5EF4-FFF2-40B4-BE49-F238E27FC236}">
              <a16:creationId xmlns:a16="http://schemas.microsoft.com/office/drawing/2014/main" xmlns="" id="{00000000-0008-0000-0000-00002A920100}"/>
            </a:ext>
          </a:extLst>
        </xdr:cNvPr>
        <xdr:cNvSpPr>
          <a:spLocks noChangeArrowheads="1"/>
        </xdr:cNvSpPr>
      </xdr:nvSpPr>
      <xdr:spPr bwMode="auto">
        <a:xfrm>
          <a:off x="4724400" y="23040975"/>
          <a:ext cx="3743325" cy="1238250"/>
        </a:xfrm>
        <a:prstGeom prst="roundRect">
          <a:avLst>
            <a:gd name="adj" fmla="val 0"/>
          </a:avLst>
        </a:prstGeom>
        <a:noFill/>
        <a:ln w="38100" algn="ctr">
          <a:solidFill>
            <a:srgbClr xmlns:mc="http://schemas.openxmlformats.org/markup-compatibility/2006" xmlns:a14="http://schemas.microsoft.com/office/drawing/2010/main" val="969696" mc:Ignorable="a14" a14:legacySpreadsheetColorIndex="55"/>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104775</xdr:colOff>
      <xdr:row>44</xdr:row>
      <xdr:rowOff>171450</xdr:rowOff>
    </xdr:from>
    <xdr:to>
      <xdr:col>2</xdr:col>
      <xdr:colOff>28575</xdr:colOff>
      <xdr:row>44</xdr:row>
      <xdr:rowOff>171450</xdr:rowOff>
    </xdr:to>
    <xdr:sp macro="" textlink="">
      <xdr:nvSpPr>
        <xdr:cNvPr id="103140" name="Line 281">
          <a:extLst>
            <a:ext uri="{FF2B5EF4-FFF2-40B4-BE49-F238E27FC236}">
              <a16:creationId xmlns:a16="http://schemas.microsoft.com/office/drawing/2014/main" xmlns="" id="{00000000-0008-0000-0000-0000E4920100}"/>
            </a:ext>
          </a:extLst>
        </xdr:cNvPr>
        <xdr:cNvSpPr>
          <a:spLocks noChangeShapeType="1"/>
        </xdr:cNvSpPr>
      </xdr:nvSpPr>
      <xdr:spPr bwMode="auto">
        <a:xfrm flipH="1">
          <a:off x="228600" y="16068675"/>
          <a:ext cx="104775" cy="0"/>
        </a:xfrm>
        <a:prstGeom prst="line">
          <a:avLst/>
        </a:prstGeom>
        <a:noFill/>
        <a:ln w="158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104775</xdr:colOff>
      <xdr:row>44</xdr:row>
      <xdr:rowOff>171450</xdr:rowOff>
    </xdr:from>
    <xdr:to>
      <xdr:col>1</xdr:col>
      <xdr:colOff>104775</xdr:colOff>
      <xdr:row>80</xdr:row>
      <xdr:rowOff>438150</xdr:rowOff>
    </xdr:to>
    <xdr:sp macro="" textlink="">
      <xdr:nvSpPr>
        <xdr:cNvPr id="103141" name="Line 282">
          <a:extLst>
            <a:ext uri="{FF2B5EF4-FFF2-40B4-BE49-F238E27FC236}">
              <a16:creationId xmlns:a16="http://schemas.microsoft.com/office/drawing/2014/main" xmlns="" id="{00000000-0008-0000-0000-0000E5920100}"/>
            </a:ext>
          </a:extLst>
        </xdr:cNvPr>
        <xdr:cNvSpPr>
          <a:spLocks noChangeShapeType="1"/>
        </xdr:cNvSpPr>
      </xdr:nvSpPr>
      <xdr:spPr bwMode="auto">
        <a:xfrm>
          <a:off x="228600" y="16068675"/>
          <a:ext cx="0" cy="9029700"/>
        </a:xfrm>
        <a:prstGeom prst="line">
          <a:avLst/>
        </a:prstGeom>
        <a:noFill/>
        <a:ln w="158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114300</xdr:colOff>
      <xdr:row>65</xdr:row>
      <xdr:rowOff>180975</xdr:rowOff>
    </xdr:from>
    <xdr:to>
      <xdr:col>2</xdr:col>
      <xdr:colOff>28575</xdr:colOff>
      <xdr:row>65</xdr:row>
      <xdr:rowOff>180975</xdr:rowOff>
    </xdr:to>
    <xdr:sp macro="" textlink="">
      <xdr:nvSpPr>
        <xdr:cNvPr id="103142" name="Line 283">
          <a:extLst>
            <a:ext uri="{FF2B5EF4-FFF2-40B4-BE49-F238E27FC236}">
              <a16:creationId xmlns:a16="http://schemas.microsoft.com/office/drawing/2014/main" xmlns="" id="{00000000-0008-0000-0000-0000E6920100}"/>
            </a:ext>
          </a:extLst>
        </xdr:cNvPr>
        <xdr:cNvSpPr>
          <a:spLocks noChangeShapeType="1"/>
        </xdr:cNvSpPr>
      </xdr:nvSpPr>
      <xdr:spPr bwMode="auto">
        <a:xfrm>
          <a:off x="238125" y="20669250"/>
          <a:ext cx="95250" cy="0"/>
        </a:xfrm>
        <a:prstGeom prst="line">
          <a:avLst/>
        </a:prstGeom>
        <a:noFill/>
        <a:ln w="158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114300</xdr:colOff>
      <xdr:row>73</xdr:row>
      <xdr:rowOff>161925</xdr:rowOff>
    </xdr:from>
    <xdr:to>
      <xdr:col>2</xdr:col>
      <xdr:colOff>38100</xdr:colOff>
      <xdr:row>73</xdr:row>
      <xdr:rowOff>161925</xdr:rowOff>
    </xdr:to>
    <xdr:sp macro="" textlink="">
      <xdr:nvSpPr>
        <xdr:cNvPr id="103143" name="Line 284">
          <a:extLst>
            <a:ext uri="{FF2B5EF4-FFF2-40B4-BE49-F238E27FC236}">
              <a16:creationId xmlns:a16="http://schemas.microsoft.com/office/drawing/2014/main" xmlns="" id="{00000000-0008-0000-0000-0000E7920100}"/>
            </a:ext>
          </a:extLst>
        </xdr:cNvPr>
        <xdr:cNvSpPr>
          <a:spLocks noChangeShapeType="1"/>
        </xdr:cNvSpPr>
      </xdr:nvSpPr>
      <xdr:spPr bwMode="auto">
        <a:xfrm>
          <a:off x="238125" y="22821900"/>
          <a:ext cx="104775" cy="0"/>
        </a:xfrm>
        <a:prstGeom prst="line">
          <a:avLst/>
        </a:prstGeom>
        <a:noFill/>
        <a:ln w="158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104775</xdr:colOff>
      <xdr:row>80</xdr:row>
      <xdr:rowOff>438150</xdr:rowOff>
    </xdr:from>
    <xdr:to>
      <xdr:col>5</xdr:col>
      <xdr:colOff>114300</xdr:colOff>
      <xdr:row>80</xdr:row>
      <xdr:rowOff>438150</xdr:rowOff>
    </xdr:to>
    <xdr:sp macro="" textlink="">
      <xdr:nvSpPr>
        <xdr:cNvPr id="103144" name="Line 285">
          <a:extLst>
            <a:ext uri="{FF2B5EF4-FFF2-40B4-BE49-F238E27FC236}">
              <a16:creationId xmlns:a16="http://schemas.microsoft.com/office/drawing/2014/main" xmlns="" id="{00000000-0008-0000-0000-0000E8920100}"/>
            </a:ext>
          </a:extLst>
        </xdr:cNvPr>
        <xdr:cNvSpPr>
          <a:spLocks noChangeShapeType="1"/>
        </xdr:cNvSpPr>
      </xdr:nvSpPr>
      <xdr:spPr bwMode="auto">
        <a:xfrm>
          <a:off x="228600" y="25098375"/>
          <a:ext cx="790575" cy="0"/>
        </a:xfrm>
        <a:prstGeom prst="line">
          <a:avLst/>
        </a:prstGeom>
        <a:noFill/>
        <a:ln w="15875">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123825</xdr:colOff>
      <xdr:row>80</xdr:row>
      <xdr:rowOff>285750</xdr:rowOff>
    </xdr:from>
    <xdr:to>
      <xdr:col>34</xdr:col>
      <xdr:colOff>142875</xdr:colOff>
      <xdr:row>80</xdr:row>
      <xdr:rowOff>657225</xdr:rowOff>
    </xdr:to>
    <xdr:sp macro="" textlink="">
      <xdr:nvSpPr>
        <xdr:cNvPr id="102956" name="AutoShape 286">
          <a:extLst>
            <a:ext uri="{FF2B5EF4-FFF2-40B4-BE49-F238E27FC236}">
              <a16:creationId xmlns:a16="http://schemas.microsoft.com/office/drawing/2014/main" xmlns="" id="{00000000-0008-0000-0000-00002C920100}"/>
            </a:ext>
          </a:extLst>
        </xdr:cNvPr>
        <xdr:cNvSpPr>
          <a:spLocks noChangeArrowheads="1"/>
        </xdr:cNvSpPr>
      </xdr:nvSpPr>
      <xdr:spPr bwMode="auto">
        <a:xfrm>
          <a:off x="1028700" y="24945975"/>
          <a:ext cx="5819775" cy="371475"/>
        </a:xfrm>
        <a:prstGeom prst="roundRect">
          <a:avLst>
            <a:gd name="adj" fmla="val 27778"/>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6</xdr:col>
      <xdr:colOff>19050</xdr:colOff>
      <xdr:row>80</xdr:row>
      <xdr:rowOff>371475</xdr:rowOff>
    </xdr:from>
    <xdr:to>
      <xdr:col>34</xdr:col>
      <xdr:colOff>47625</xdr:colOff>
      <xdr:row>80</xdr:row>
      <xdr:rowOff>581025</xdr:rowOff>
    </xdr:to>
    <xdr:sp macro="" textlink="">
      <xdr:nvSpPr>
        <xdr:cNvPr id="102957" name="Text Box 287">
          <a:extLst>
            <a:ext uri="{FF2B5EF4-FFF2-40B4-BE49-F238E27FC236}">
              <a16:creationId xmlns:a16="http://schemas.microsoft.com/office/drawing/2014/main" xmlns="" id="{00000000-0008-0000-0000-00002D920100}"/>
            </a:ext>
          </a:extLst>
        </xdr:cNvPr>
        <xdr:cNvSpPr txBox="1">
          <a:spLocks noChangeArrowheads="1"/>
        </xdr:cNvSpPr>
      </xdr:nvSpPr>
      <xdr:spPr bwMode="auto">
        <a:xfrm>
          <a:off x="1123950" y="25031700"/>
          <a:ext cx="5629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FFFF00"/>
              </a:solidFill>
              <a:latin typeface="HGPｺﾞｼｯｸM"/>
              <a:ea typeface="HGPｺﾞｼｯｸM"/>
            </a:rPr>
            <a:t>★ Ｑ４、Ｑ５、Ｑ６の太枠</a:t>
          </a:r>
          <a:r>
            <a:rPr lang="ja-JP" altLang="en-US" sz="1100" b="1" i="0" u="sng" strike="noStrike" baseline="0">
              <a:solidFill>
                <a:srgbClr val="FFFF00"/>
              </a:solidFill>
              <a:latin typeface="HGPｺﾞｼｯｸM"/>
              <a:ea typeface="HGPｺﾞｼｯｸM"/>
            </a:rPr>
            <a:t>「看護教員」の合計人数</a:t>
          </a:r>
          <a:r>
            <a:rPr lang="ja-JP" altLang="en-US" sz="1100" b="1" i="0" u="none" strike="noStrike" baseline="0">
              <a:solidFill>
                <a:srgbClr val="FFFF00"/>
              </a:solidFill>
              <a:latin typeface="HGPｺﾞｼｯｸM"/>
              <a:ea typeface="HGPｺﾞｼｯｸM"/>
            </a:rPr>
            <a:t>は、必ず一致させてください</a:t>
          </a:r>
        </a:p>
      </xdr:txBody>
    </xdr:sp>
    <xdr:clientData/>
  </xdr:twoCellAnchor>
  <xdr:twoCellAnchor>
    <xdr:from>
      <xdr:col>2</xdr:col>
      <xdr:colOff>57150</xdr:colOff>
      <xdr:row>89</xdr:row>
      <xdr:rowOff>123825</xdr:rowOff>
    </xdr:from>
    <xdr:to>
      <xdr:col>3</xdr:col>
      <xdr:colOff>0</xdr:colOff>
      <xdr:row>91</xdr:row>
      <xdr:rowOff>152400</xdr:rowOff>
    </xdr:to>
    <xdr:grpSp>
      <xdr:nvGrpSpPr>
        <xdr:cNvPr id="102958" name="Group 290">
          <a:extLst>
            <a:ext uri="{FF2B5EF4-FFF2-40B4-BE49-F238E27FC236}">
              <a16:creationId xmlns:a16="http://schemas.microsoft.com/office/drawing/2014/main" xmlns="" id="{00000000-0008-0000-0000-00002E920100}"/>
            </a:ext>
          </a:extLst>
        </xdr:cNvPr>
        <xdr:cNvGrpSpPr>
          <a:grpSpLocks/>
        </xdr:cNvGrpSpPr>
      </xdr:nvGrpSpPr>
      <xdr:grpSpPr bwMode="auto">
        <a:xfrm>
          <a:off x="361950" y="27184350"/>
          <a:ext cx="142875" cy="400050"/>
          <a:chOff x="23" y="547"/>
          <a:chExt cx="21" cy="43"/>
        </a:xfrm>
      </xdr:grpSpPr>
      <xdr:sp macro="" textlink="">
        <xdr:nvSpPr>
          <xdr:cNvPr id="103138" name="Line 291">
            <a:extLst>
              <a:ext uri="{FF2B5EF4-FFF2-40B4-BE49-F238E27FC236}">
                <a16:creationId xmlns:a16="http://schemas.microsoft.com/office/drawing/2014/main" xmlns="" id="{00000000-0008-0000-0000-0000E2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39" name="Line 292">
            <a:extLst>
              <a:ext uri="{FF2B5EF4-FFF2-40B4-BE49-F238E27FC236}">
                <a16:creationId xmlns:a16="http://schemas.microsoft.com/office/drawing/2014/main" xmlns="" id="{00000000-0008-0000-0000-0000E3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oneCell">
    <xdr:from>
      <xdr:col>3</xdr:col>
      <xdr:colOff>28575</xdr:colOff>
      <xdr:row>103</xdr:row>
      <xdr:rowOff>47625</xdr:rowOff>
    </xdr:from>
    <xdr:to>
      <xdr:col>13</xdr:col>
      <xdr:colOff>152400</xdr:colOff>
      <xdr:row>103</xdr:row>
      <xdr:rowOff>257175</xdr:rowOff>
    </xdr:to>
    <xdr:sp macro="" textlink="">
      <xdr:nvSpPr>
        <xdr:cNvPr id="76753" name="Text Box 296">
          <a:extLst>
            <a:ext uri="{FF2B5EF4-FFF2-40B4-BE49-F238E27FC236}">
              <a16:creationId xmlns:a16="http://schemas.microsoft.com/office/drawing/2014/main" xmlns="" id="{00000000-0008-0000-0000-0000D12B0100}"/>
            </a:ext>
          </a:extLst>
        </xdr:cNvPr>
        <xdr:cNvSpPr txBox="1">
          <a:spLocks noChangeArrowheads="1"/>
        </xdr:cNvSpPr>
      </xdr:nvSpPr>
      <xdr:spPr bwMode="auto">
        <a:xfrm>
          <a:off x="381000" y="27936825"/>
          <a:ext cx="2124075" cy="209550"/>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※202</a:t>
          </a:r>
          <a:r>
            <a:rPr lang="en-US" altLang="ja-JP" sz="900" b="1" i="0" u="none" strike="noStrike" baseline="0">
              <a:solidFill>
                <a:srgbClr val="000000"/>
              </a:solidFill>
              <a:latin typeface="HGPｺﾞｼｯｸM"/>
              <a:ea typeface="HGPｺﾞｼｯｸM"/>
            </a:rPr>
            <a:t>2</a:t>
          </a:r>
          <a:r>
            <a:rPr lang="ja-JP" altLang="en-US" sz="900" b="1" i="0" u="none" strike="noStrike" baseline="0">
              <a:solidFill>
                <a:srgbClr val="000000"/>
              </a:solidFill>
              <a:latin typeface="HGPｺﾞｼｯｸM"/>
              <a:ea typeface="HGPｺﾞｼｯｸM"/>
            </a:rPr>
            <a:t>年度においてご回答ください。</a:t>
          </a:r>
        </a:p>
      </xdr:txBody>
    </xdr:sp>
    <xdr:clientData/>
  </xdr:twoCellAnchor>
  <xdr:twoCellAnchor editAs="oneCell">
    <xdr:from>
      <xdr:col>14</xdr:col>
      <xdr:colOff>19050</xdr:colOff>
      <xdr:row>103</xdr:row>
      <xdr:rowOff>47625</xdr:rowOff>
    </xdr:from>
    <xdr:to>
      <xdr:col>28</xdr:col>
      <xdr:colOff>161925</xdr:colOff>
      <xdr:row>103</xdr:row>
      <xdr:rowOff>257175</xdr:rowOff>
    </xdr:to>
    <xdr:sp macro="" textlink="">
      <xdr:nvSpPr>
        <xdr:cNvPr id="76754" name="Text Box 297">
          <a:extLst>
            <a:ext uri="{FF2B5EF4-FFF2-40B4-BE49-F238E27FC236}">
              <a16:creationId xmlns:a16="http://schemas.microsoft.com/office/drawing/2014/main" xmlns="" id="{00000000-0008-0000-0000-0000D22B0100}"/>
            </a:ext>
          </a:extLst>
        </xdr:cNvPr>
        <xdr:cNvSpPr txBox="1">
          <a:spLocks noChangeArrowheads="1"/>
        </xdr:cNvSpPr>
      </xdr:nvSpPr>
      <xdr:spPr bwMode="auto">
        <a:xfrm>
          <a:off x="2571750" y="27936825"/>
          <a:ext cx="2943225" cy="209550"/>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※夜間開講の定義は「18時以降に開講」すること。</a:t>
          </a:r>
        </a:p>
      </xdr:txBody>
    </xdr:sp>
    <xdr:clientData/>
  </xdr:twoCellAnchor>
  <xdr:twoCellAnchor editAs="oneCell">
    <xdr:from>
      <xdr:col>4</xdr:col>
      <xdr:colOff>114300</xdr:colOff>
      <xdr:row>140</xdr:row>
      <xdr:rowOff>28575</xdr:rowOff>
    </xdr:from>
    <xdr:to>
      <xdr:col>34</xdr:col>
      <xdr:colOff>85725</xdr:colOff>
      <xdr:row>146</xdr:row>
      <xdr:rowOff>0</xdr:rowOff>
    </xdr:to>
    <xdr:sp macro="" textlink="">
      <xdr:nvSpPr>
        <xdr:cNvPr id="102962" name="Text Box 299">
          <a:extLst>
            <a:ext uri="{FF2B5EF4-FFF2-40B4-BE49-F238E27FC236}">
              <a16:creationId xmlns:a16="http://schemas.microsoft.com/office/drawing/2014/main" xmlns="" id="{00000000-0008-0000-0000-000032920100}"/>
            </a:ext>
          </a:extLst>
        </xdr:cNvPr>
        <xdr:cNvSpPr txBox="1">
          <a:spLocks noChangeArrowheads="1"/>
        </xdr:cNvSpPr>
      </xdr:nvSpPr>
      <xdr:spPr bwMode="auto">
        <a:xfrm>
          <a:off x="819150" y="39214425"/>
          <a:ext cx="59721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18288"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※１　</a:t>
          </a:r>
          <a:r>
            <a:rPr lang="ja-JP" altLang="ja-JP" sz="1000" b="0" i="0" baseline="0">
              <a:effectLst/>
              <a:latin typeface="HGPｺﾞｼｯｸM" panose="020B0600000000000000" pitchFamily="50" charset="-128"/>
              <a:ea typeface="HGPｺﾞｼｯｸM" panose="020B0600000000000000" pitchFamily="50" charset="-128"/>
              <a:cs typeface="+mn-cs"/>
            </a:rPr>
            <a:t>「その他」の定義は、教務補佐員等を指し、授業単位の非常勤講師、実習補助者などは含まない。</a:t>
          </a: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　　　　　　　　　　　　　　　　　　　　　　　　　　　　　　　　　　　　　　　　　　　</a:t>
          </a:r>
        </a:p>
        <a:p>
          <a:pPr algn="l" rtl="0">
            <a:lnSpc>
              <a:spcPts val="11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※２　「看護教員」とは看護師、助産師、保健師のいずれかの免許を取得している教員のこと。</a:t>
          </a:r>
        </a:p>
        <a:p>
          <a:pPr algn="l" rtl="0">
            <a:lnSpc>
              <a:spcPts val="11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※３　「それ以外の教員」とは、看護教員（※２）以外の教員のこと。</a:t>
          </a:r>
        </a:p>
        <a:p>
          <a:pPr algn="l" rtl="0">
            <a:lnSpc>
              <a:spcPts val="11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※４　特任教員は常勤であれば「構成員」に含まれる。</a:t>
          </a:r>
        </a:p>
        <a:p>
          <a:pPr algn="l" rtl="0">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※５  臨床教員は「構成員」に含まれない。</a:t>
          </a:r>
        </a:p>
      </xdr:txBody>
    </xdr:sp>
    <xdr:clientData/>
  </xdr:twoCellAnchor>
  <xdr:twoCellAnchor>
    <xdr:from>
      <xdr:col>4</xdr:col>
      <xdr:colOff>0</xdr:colOff>
      <xdr:row>139</xdr:row>
      <xdr:rowOff>66675</xdr:rowOff>
    </xdr:from>
    <xdr:to>
      <xdr:col>35</xdr:col>
      <xdr:colOff>47625</xdr:colOff>
      <xdr:row>146</xdr:row>
      <xdr:rowOff>28575</xdr:rowOff>
    </xdr:to>
    <xdr:sp macro="" textlink="">
      <xdr:nvSpPr>
        <xdr:cNvPr id="102963" name="AutoShape 301">
          <a:extLst>
            <a:ext uri="{FF2B5EF4-FFF2-40B4-BE49-F238E27FC236}">
              <a16:creationId xmlns:a16="http://schemas.microsoft.com/office/drawing/2014/main" xmlns="" id="{00000000-0008-0000-0000-000033920100}"/>
            </a:ext>
          </a:extLst>
        </xdr:cNvPr>
        <xdr:cNvSpPr>
          <a:spLocks noChangeArrowheads="1"/>
        </xdr:cNvSpPr>
      </xdr:nvSpPr>
      <xdr:spPr bwMode="auto">
        <a:xfrm>
          <a:off x="704850" y="39100125"/>
          <a:ext cx="6248400" cy="1028700"/>
        </a:xfrm>
        <a:prstGeom prst="roundRect">
          <a:avLst>
            <a:gd name="adj" fmla="val 0"/>
          </a:avLst>
        </a:prstGeom>
        <a:noFill/>
        <a:ln w="38100" algn="ctr">
          <a:solidFill>
            <a:srgbClr xmlns:mc="http://schemas.openxmlformats.org/markup-compatibility/2006" xmlns:a14="http://schemas.microsoft.com/office/drawing/2010/main" val="969696" mc:Ignorable="a14" a14:legacySpreadsheetColorIndex="55"/>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28575</xdr:colOff>
      <xdr:row>166</xdr:row>
      <xdr:rowOff>28574</xdr:rowOff>
    </xdr:from>
    <xdr:to>
      <xdr:col>39</xdr:col>
      <xdr:colOff>190500</xdr:colOff>
      <xdr:row>166</xdr:row>
      <xdr:rowOff>438149</xdr:rowOff>
    </xdr:to>
    <xdr:sp macro="" textlink="">
      <xdr:nvSpPr>
        <xdr:cNvPr id="76759" name="Text Box 304">
          <a:extLst>
            <a:ext uri="{FF2B5EF4-FFF2-40B4-BE49-F238E27FC236}">
              <a16:creationId xmlns:a16="http://schemas.microsoft.com/office/drawing/2014/main" xmlns="" id="{00000000-0008-0000-0000-0000D72B0100}"/>
            </a:ext>
          </a:extLst>
        </xdr:cNvPr>
        <xdr:cNvSpPr txBox="1">
          <a:spLocks noChangeArrowheads="1"/>
        </xdr:cNvSpPr>
      </xdr:nvSpPr>
      <xdr:spPr bwMode="auto">
        <a:xfrm>
          <a:off x="533400" y="41586149"/>
          <a:ext cx="7362825" cy="409575"/>
        </a:xfrm>
        <a:prstGeom prst="rect">
          <a:avLst/>
        </a:prstGeom>
        <a:noFill/>
        <a:ln>
          <a:noFill/>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a:t>
          </a: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年度（</a:t>
          </a: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a:t>
          </a:r>
          <a:r>
            <a:rPr lang="en-US" altLang="ja-JP" sz="900" b="1" i="0" baseline="0">
              <a:effectLst/>
              <a:latin typeface="HGPｺﾞｼｯｸM" panose="020B0600000000000000" pitchFamily="50" charset="-128"/>
              <a:ea typeface="HGPｺﾞｼｯｸM" panose="020B0600000000000000" pitchFamily="50" charset="-128"/>
              <a:cs typeface="+mn-cs"/>
            </a:rPr>
            <a:t>5</a:t>
          </a:r>
          <a:r>
            <a:rPr lang="ja-JP" altLang="ja-JP" sz="900" b="1" i="0" baseline="0">
              <a:effectLst/>
              <a:latin typeface="HGPｺﾞｼｯｸM" panose="020B0600000000000000" pitchFamily="50" charset="-128"/>
              <a:ea typeface="HGPｺﾞｼｯｸM" panose="020B0600000000000000" pitchFamily="50" charset="-128"/>
              <a:cs typeface="+mn-cs"/>
            </a:rPr>
            <a:t>月</a:t>
          </a:r>
          <a:r>
            <a:rPr lang="en-US" altLang="ja-JP" sz="900" b="1" i="0" baseline="0">
              <a:effectLst/>
              <a:latin typeface="HGPｺﾞｼｯｸM" panose="020B0600000000000000" pitchFamily="50" charset="-128"/>
              <a:ea typeface="HGPｺﾞｼｯｸM" panose="020B0600000000000000" pitchFamily="50" charset="-128"/>
              <a:cs typeface="+mn-cs"/>
            </a:rPr>
            <a:t>1</a:t>
          </a:r>
          <a:r>
            <a:rPr lang="ja-JP" altLang="ja-JP" sz="900" b="1" i="0" baseline="0">
              <a:effectLst/>
              <a:latin typeface="HGPｺﾞｼｯｸM" panose="020B0600000000000000" pitchFamily="50" charset="-128"/>
              <a:ea typeface="HGPｺﾞｼｯｸM" panose="020B0600000000000000" pitchFamily="50" charset="-128"/>
              <a:cs typeface="+mn-cs"/>
            </a:rPr>
            <a:t>日時点）の状況を、令和</a:t>
          </a:r>
          <a:r>
            <a:rPr lang="en-US" altLang="ja-JP" sz="900" b="1" i="0" baseline="0">
              <a:effectLst/>
              <a:latin typeface="HGPｺﾞｼｯｸM" panose="020B0600000000000000" pitchFamily="50" charset="-128"/>
              <a:ea typeface="HGPｺﾞｼｯｸM" panose="020B0600000000000000" pitchFamily="50" charset="-128"/>
              <a:cs typeface="+mn-cs"/>
            </a:rPr>
            <a:t>4</a:t>
          </a:r>
          <a:r>
            <a:rPr lang="ja-JP" altLang="ja-JP" sz="900" b="1" i="0" baseline="0">
              <a:effectLst/>
              <a:latin typeface="HGPｺﾞｼｯｸM" panose="020B0600000000000000" pitchFamily="50" charset="-128"/>
              <a:ea typeface="HGPｺﾞｼｯｸM" panose="020B0600000000000000" pitchFamily="50" charset="-128"/>
              <a:cs typeface="+mn-cs"/>
            </a:rPr>
            <a:t>年度の文部科学省学校基本調査を参考にご回答ください。</a:t>
          </a:r>
          <a:endParaRPr lang="ja-JP" altLang="ja-JP" sz="900" b="1">
            <a:effectLst/>
            <a:latin typeface="HGPｺﾞｼｯｸM" panose="020B0600000000000000" pitchFamily="50" charset="-128"/>
            <a:ea typeface="HGPｺﾞｼｯｸM" panose="020B0600000000000000" pitchFamily="50" charset="-128"/>
          </a:endParaRPr>
        </a:p>
        <a:p>
          <a:pPr algn="l" rtl="0">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※学部の保健師コースについては、Q27でお聞きします。</a:t>
          </a:r>
        </a:p>
      </xdr:txBody>
    </xdr:sp>
    <xdr:clientData/>
  </xdr:twoCellAnchor>
  <xdr:twoCellAnchor editAs="oneCell">
    <xdr:from>
      <xdr:col>23</xdr:col>
      <xdr:colOff>114300</xdr:colOff>
      <xdr:row>170</xdr:row>
      <xdr:rowOff>38100</xdr:rowOff>
    </xdr:from>
    <xdr:to>
      <xdr:col>38</xdr:col>
      <xdr:colOff>38100</xdr:colOff>
      <xdr:row>170</xdr:row>
      <xdr:rowOff>304800</xdr:rowOff>
    </xdr:to>
    <xdr:sp macro="" textlink="">
      <xdr:nvSpPr>
        <xdr:cNvPr id="76760" name="Text Box 306">
          <a:extLst>
            <a:ext uri="{FF2B5EF4-FFF2-40B4-BE49-F238E27FC236}">
              <a16:creationId xmlns:a16="http://schemas.microsoft.com/office/drawing/2014/main" xmlns="" id="{00000000-0008-0000-0000-0000D82B0100}"/>
            </a:ext>
          </a:extLst>
        </xdr:cNvPr>
        <xdr:cNvSpPr txBox="1">
          <a:spLocks noChangeArrowheads="1"/>
        </xdr:cNvSpPr>
      </xdr:nvSpPr>
      <xdr:spPr bwMode="auto">
        <a:xfrm>
          <a:off x="4467225" y="36556950"/>
          <a:ext cx="2924175" cy="266700"/>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０人の場合は「０」を入力してください</a:t>
          </a:r>
        </a:p>
      </xdr:txBody>
    </xdr:sp>
    <xdr:clientData/>
  </xdr:twoCellAnchor>
  <xdr:twoCellAnchor editAs="oneCell">
    <xdr:from>
      <xdr:col>3</xdr:col>
      <xdr:colOff>28575</xdr:colOff>
      <xdr:row>183</xdr:row>
      <xdr:rowOff>9525</xdr:rowOff>
    </xdr:from>
    <xdr:to>
      <xdr:col>34</xdr:col>
      <xdr:colOff>9525</xdr:colOff>
      <xdr:row>184</xdr:row>
      <xdr:rowOff>9525</xdr:rowOff>
    </xdr:to>
    <xdr:sp macro="" textlink="">
      <xdr:nvSpPr>
        <xdr:cNvPr id="76761" name="Text Box 308">
          <a:extLst>
            <a:ext uri="{FF2B5EF4-FFF2-40B4-BE49-F238E27FC236}">
              <a16:creationId xmlns:a16="http://schemas.microsoft.com/office/drawing/2014/main" xmlns="" id="{00000000-0008-0000-0000-0000D92B0100}"/>
            </a:ext>
          </a:extLst>
        </xdr:cNvPr>
        <xdr:cNvSpPr txBox="1">
          <a:spLocks noChangeArrowheads="1"/>
        </xdr:cNvSpPr>
      </xdr:nvSpPr>
      <xdr:spPr bwMode="auto">
        <a:xfrm>
          <a:off x="381000" y="39185850"/>
          <a:ext cx="6181725" cy="295275"/>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※202</a:t>
          </a:r>
          <a:r>
            <a:rPr lang="en-US" altLang="ja-JP" sz="900" b="1" i="0" u="none" strike="noStrike" baseline="0">
              <a:solidFill>
                <a:srgbClr val="000000"/>
              </a:solidFill>
              <a:latin typeface="HGPｺﾞｼｯｸM"/>
              <a:ea typeface="HGPｺﾞｼｯｸM"/>
            </a:rPr>
            <a:t>2</a:t>
          </a:r>
          <a:r>
            <a:rPr lang="ja-JP" altLang="en-US" sz="900" b="1" i="0" u="none" strike="noStrike" baseline="0">
              <a:solidFill>
                <a:srgbClr val="000000"/>
              </a:solidFill>
              <a:latin typeface="HGPｺﾞｼｯｸM"/>
              <a:ea typeface="HGPｺﾞｼｯｸM"/>
            </a:rPr>
            <a:t>年度の状況で回答ください。</a:t>
          </a:r>
        </a:p>
      </xdr:txBody>
    </xdr:sp>
    <xdr:clientData/>
  </xdr:twoCellAnchor>
  <xdr:twoCellAnchor editAs="oneCell">
    <xdr:from>
      <xdr:col>23</xdr:col>
      <xdr:colOff>38100</xdr:colOff>
      <xdr:row>202</xdr:row>
      <xdr:rowOff>95250</xdr:rowOff>
    </xdr:from>
    <xdr:to>
      <xdr:col>35</xdr:col>
      <xdr:colOff>66675</xdr:colOff>
      <xdr:row>203</xdr:row>
      <xdr:rowOff>142875</xdr:rowOff>
    </xdr:to>
    <xdr:sp macro="" textlink="">
      <xdr:nvSpPr>
        <xdr:cNvPr id="76762" name="Text Box 309">
          <a:extLst>
            <a:ext uri="{FF2B5EF4-FFF2-40B4-BE49-F238E27FC236}">
              <a16:creationId xmlns:a16="http://schemas.microsoft.com/office/drawing/2014/main" xmlns="" id="{00000000-0008-0000-0000-0000DA2B0100}"/>
            </a:ext>
          </a:extLst>
        </xdr:cNvPr>
        <xdr:cNvSpPr txBox="1">
          <a:spLocks noChangeArrowheads="1"/>
        </xdr:cNvSpPr>
      </xdr:nvSpPr>
      <xdr:spPr bwMode="auto">
        <a:xfrm>
          <a:off x="4543425" y="50920650"/>
          <a:ext cx="2428875" cy="200025"/>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０人の場合は「０」を入力してください</a:t>
          </a:r>
        </a:p>
      </xdr:txBody>
    </xdr:sp>
    <xdr:clientData/>
  </xdr:twoCellAnchor>
  <xdr:twoCellAnchor editAs="oneCell">
    <xdr:from>
      <xdr:col>3</xdr:col>
      <xdr:colOff>28575</xdr:colOff>
      <xdr:row>217</xdr:row>
      <xdr:rowOff>38100</xdr:rowOff>
    </xdr:from>
    <xdr:to>
      <xdr:col>34</xdr:col>
      <xdr:colOff>9525</xdr:colOff>
      <xdr:row>217</xdr:row>
      <xdr:rowOff>266700</xdr:rowOff>
    </xdr:to>
    <xdr:sp macro="" textlink="">
      <xdr:nvSpPr>
        <xdr:cNvPr id="76763" name="Text Box 310">
          <a:extLst>
            <a:ext uri="{FF2B5EF4-FFF2-40B4-BE49-F238E27FC236}">
              <a16:creationId xmlns:a16="http://schemas.microsoft.com/office/drawing/2014/main" xmlns="" id="{00000000-0008-0000-0000-0000DB2B0100}"/>
            </a:ext>
          </a:extLst>
        </xdr:cNvPr>
        <xdr:cNvSpPr txBox="1">
          <a:spLocks noChangeArrowheads="1"/>
        </xdr:cNvSpPr>
      </xdr:nvSpPr>
      <xdr:spPr bwMode="auto">
        <a:xfrm>
          <a:off x="381000" y="46167675"/>
          <a:ext cx="6181725" cy="228600"/>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※202</a:t>
          </a:r>
          <a:r>
            <a:rPr lang="en-US" altLang="ja-JP" sz="900" b="1" i="0" u="none" strike="noStrike" baseline="0">
              <a:solidFill>
                <a:srgbClr val="000000"/>
              </a:solidFill>
              <a:latin typeface="HGPｺﾞｼｯｸM"/>
              <a:ea typeface="HGPｺﾞｼｯｸM"/>
            </a:rPr>
            <a:t>2</a:t>
          </a:r>
          <a:r>
            <a:rPr lang="ja-JP" altLang="en-US" sz="900" b="1" i="0" u="none" strike="noStrike" baseline="0">
              <a:solidFill>
                <a:srgbClr val="000000"/>
              </a:solidFill>
              <a:latin typeface="HGPｺﾞｼｯｸM"/>
              <a:ea typeface="HGPｺﾞｼｯｸM"/>
            </a:rPr>
            <a:t>年度の状況で回答ください。</a:t>
          </a:r>
        </a:p>
      </xdr:txBody>
    </xdr:sp>
    <xdr:clientData/>
  </xdr:twoCellAnchor>
  <xdr:twoCellAnchor editAs="oneCell">
    <xdr:from>
      <xdr:col>19</xdr:col>
      <xdr:colOff>133350</xdr:colOff>
      <xdr:row>227</xdr:row>
      <xdr:rowOff>171450</xdr:rowOff>
    </xdr:from>
    <xdr:to>
      <xdr:col>32</xdr:col>
      <xdr:colOff>133350</xdr:colOff>
      <xdr:row>228</xdr:row>
      <xdr:rowOff>180974</xdr:rowOff>
    </xdr:to>
    <xdr:sp macro="" textlink="">
      <xdr:nvSpPr>
        <xdr:cNvPr id="74073" name="Text Box 311">
          <a:extLst>
            <a:ext uri="{FF2B5EF4-FFF2-40B4-BE49-F238E27FC236}">
              <a16:creationId xmlns:a16="http://schemas.microsoft.com/office/drawing/2014/main" xmlns="" id="{00000000-0008-0000-0000-000059210100}"/>
            </a:ext>
          </a:extLst>
        </xdr:cNvPr>
        <xdr:cNvSpPr txBox="1">
          <a:spLocks noChangeArrowheads="1"/>
        </xdr:cNvSpPr>
      </xdr:nvSpPr>
      <xdr:spPr bwMode="auto">
        <a:xfrm>
          <a:off x="3486150" y="49406175"/>
          <a:ext cx="2600325" cy="323850"/>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０人の場合は「０」を入力してください</a:t>
          </a:r>
        </a:p>
      </xdr:txBody>
    </xdr:sp>
    <xdr:clientData/>
  </xdr:twoCellAnchor>
  <xdr:twoCellAnchor editAs="oneCell">
    <xdr:from>
      <xdr:col>3</xdr:col>
      <xdr:colOff>28575</xdr:colOff>
      <xdr:row>251</xdr:row>
      <xdr:rowOff>57149</xdr:rowOff>
    </xdr:from>
    <xdr:to>
      <xdr:col>37</xdr:col>
      <xdr:colOff>133350</xdr:colOff>
      <xdr:row>251</xdr:row>
      <xdr:rowOff>523874</xdr:rowOff>
    </xdr:to>
    <xdr:sp macro="" textlink="">
      <xdr:nvSpPr>
        <xdr:cNvPr id="76765" name="Text Box 314">
          <a:extLst>
            <a:ext uri="{FF2B5EF4-FFF2-40B4-BE49-F238E27FC236}">
              <a16:creationId xmlns:a16="http://schemas.microsoft.com/office/drawing/2014/main" xmlns="" id="{00000000-0008-0000-0000-0000DD2B0100}"/>
            </a:ext>
          </a:extLst>
        </xdr:cNvPr>
        <xdr:cNvSpPr txBox="1">
          <a:spLocks noChangeArrowheads="1"/>
        </xdr:cNvSpPr>
      </xdr:nvSpPr>
      <xdr:spPr bwMode="auto">
        <a:xfrm>
          <a:off x="533400" y="61941074"/>
          <a:ext cx="6905625" cy="466725"/>
        </a:xfrm>
        <a:prstGeom prst="rect">
          <a:avLst/>
        </a:prstGeom>
        <a:noFill/>
        <a:ln>
          <a:noFill/>
        </a:ln>
        <a:effectLst/>
      </xdr:spPr>
      <xdr:txBody>
        <a:bodyPr vertOverflow="clip" wrap="square" lIns="27432" tIns="18288" rIns="0" bIns="18288" anchor="t" upright="1"/>
        <a:lstStyle/>
        <a:p>
          <a:pPr algn="l" rtl="0">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※202</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2</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年度の状況で回答ください。</a:t>
          </a:r>
          <a:endPar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900" b="1" i="0" baseline="0">
              <a:effectLst/>
              <a:latin typeface="HGPｺﾞｼｯｸM" panose="020B0600000000000000" pitchFamily="50" charset="-128"/>
              <a:ea typeface="HGPｺﾞｼｯｸM" panose="020B0600000000000000" pitchFamily="50" charset="-128"/>
              <a:cs typeface="+mn-cs"/>
            </a:rPr>
            <a:t>※</a:t>
          </a:r>
          <a:r>
            <a:rPr lang="ja-JP" altLang="ja-JP" sz="900" b="1" i="0" baseline="0">
              <a:effectLst/>
              <a:latin typeface="HGPｺﾞｼｯｸM" panose="020B0600000000000000" pitchFamily="50" charset="-128"/>
              <a:ea typeface="HGPｺﾞｼｯｸM" panose="020B0600000000000000" pitchFamily="50" charset="-128"/>
              <a:cs typeface="+mn-cs"/>
            </a:rPr>
            <a:t>就職・進学のどちらかを選択して回答してください。両方に該当する者がいた場合、フルタイムの方を主軸として選択してください。</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xdr:col>
      <xdr:colOff>200024</xdr:colOff>
      <xdr:row>303</xdr:row>
      <xdr:rowOff>19050</xdr:rowOff>
    </xdr:from>
    <xdr:to>
      <xdr:col>43</xdr:col>
      <xdr:colOff>180974</xdr:colOff>
      <xdr:row>306</xdr:row>
      <xdr:rowOff>28576</xdr:rowOff>
    </xdr:to>
    <xdr:sp macro="" textlink="">
      <xdr:nvSpPr>
        <xdr:cNvPr id="74077" name="Text Box 318">
          <a:extLst>
            <a:ext uri="{FF2B5EF4-FFF2-40B4-BE49-F238E27FC236}">
              <a16:creationId xmlns:a16="http://schemas.microsoft.com/office/drawing/2014/main" xmlns="" id="{00000000-0008-0000-0000-00005D210100}"/>
            </a:ext>
          </a:extLst>
        </xdr:cNvPr>
        <xdr:cNvSpPr txBox="1">
          <a:spLocks noChangeArrowheads="1"/>
        </xdr:cNvSpPr>
      </xdr:nvSpPr>
      <xdr:spPr bwMode="auto">
        <a:xfrm>
          <a:off x="504824" y="78752700"/>
          <a:ext cx="8181975" cy="466726"/>
        </a:xfrm>
        <a:prstGeom prst="rect">
          <a:avLst/>
        </a:prstGeom>
        <a:noFill/>
        <a:ln>
          <a:noFill/>
        </a:ln>
        <a:effectLst/>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000000"/>
              </a:solidFill>
              <a:latin typeface="HGPｺﾞｼｯｸM"/>
              <a:ea typeface="HGPｺﾞｼｯｸM"/>
            </a:rPr>
            <a:t>（注1）合計金額は、新規交付内定分と継続交付内定分を合わせ、202</a:t>
          </a:r>
          <a:r>
            <a:rPr lang="en-US" altLang="ja-JP" sz="900" b="1" i="0" u="none" strike="noStrike" baseline="0">
              <a:solidFill>
                <a:srgbClr val="000000"/>
              </a:solidFill>
              <a:latin typeface="HGPｺﾞｼｯｸM"/>
              <a:ea typeface="HGPｺﾞｼｯｸM"/>
            </a:rPr>
            <a:t>2</a:t>
          </a:r>
          <a:r>
            <a:rPr lang="ja-JP" altLang="en-US" sz="900" b="1" i="0" u="none" strike="noStrike" baseline="0">
              <a:solidFill>
                <a:srgbClr val="000000"/>
              </a:solidFill>
              <a:latin typeface="HGPｺﾞｼｯｸM"/>
              <a:ea typeface="HGPｺﾞｼｯｸM"/>
            </a:rPr>
            <a:t>年度に配分された総合計金額（間接経費を含む）をご記入ください。</a:t>
          </a:r>
        </a:p>
        <a:p>
          <a:pPr algn="l" rtl="0">
            <a:lnSpc>
              <a:spcPts val="1000"/>
            </a:lnSpc>
            <a:defRPr sz="1000"/>
          </a:pPr>
          <a:r>
            <a:rPr lang="ja-JP" altLang="en-US" sz="900" b="1" i="0" u="none" strike="noStrike" baseline="0">
              <a:solidFill>
                <a:srgbClr val="000000"/>
              </a:solidFill>
              <a:latin typeface="HGPｺﾞｼｯｸM"/>
              <a:ea typeface="HGPｺﾞｼｯｸM"/>
            </a:rPr>
            <a:t>（注2）外国政府などによる外貨での実績は、円換算して表記してください。</a:t>
          </a:r>
        </a:p>
      </xdr:txBody>
    </xdr:sp>
    <xdr:clientData/>
  </xdr:twoCellAnchor>
  <xdr:twoCellAnchor>
    <xdr:from>
      <xdr:col>3</xdr:col>
      <xdr:colOff>57150</xdr:colOff>
      <xdr:row>362</xdr:row>
      <xdr:rowOff>123825</xdr:rowOff>
    </xdr:from>
    <xdr:to>
      <xdr:col>3</xdr:col>
      <xdr:colOff>190500</xdr:colOff>
      <xdr:row>364</xdr:row>
      <xdr:rowOff>171450</xdr:rowOff>
    </xdr:to>
    <xdr:grpSp>
      <xdr:nvGrpSpPr>
        <xdr:cNvPr id="102974" name="Group 330">
          <a:extLst>
            <a:ext uri="{FF2B5EF4-FFF2-40B4-BE49-F238E27FC236}">
              <a16:creationId xmlns:a16="http://schemas.microsoft.com/office/drawing/2014/main" xmlns="" id="{00000000-0008-0000-0000-00003E920100}"/>
            </a:ext>
          </a:extLst>
        </xdr:cNvPr>
        <xdr:cNvGrpSpPr>
          <a:grpSpLocks/>
        </xdr:cNvGrpSpPr>
      </xdr:nvGrpSpPr>
      <xdr:grpSpPr bwMode="auto">
        <a:xfrm>
          <a:off x="561975" y="92763975"/>
          <a:ext cx="133350" cy="371475"/>
          <a:chOff x="23" y="547"/>
          <a:chExt cx="21" cy="43"/>
        </a:xfrm>
      </xdr:grpSpPr>
      <xdr:sp macro="" textlink="">
        <xdr:nvSpPr>
          <xdr:cNvPr id="103136" name="Line 331">
            <a:extLst>
              <a:ext uri="{FF2B5EF4-FFF2-40B4-BE49-F238E27FC236}">
                <a16:creationId xmlns:a16="http://schemas.microsoft.com/office/drawing/2014/main" xmlns="" id="{00000000-0008-0000-0000-0000E0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37" name="Line 332">
            <a:extLst>
              <a:ext uri="{FF2B5EF4-FFF2-40B4-BE49-F238E27FC236}">
                <a16:creationId xmlns:a16="http://schemas.microsoft.com/office/drawing/2014/main" xmlns="" id="{00000000-0008-0000-0000-0000E1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oneCell">
    <xdr:from>
      <xdr:col>18</xdr:col>
      <xdr:colOff>76200</xdr:colOff>
      <xdr:row>370</xdr:row>
      <xdr:rowOff>57150</xdr:rowOff>
    </xdr:from>
    <xdr:to>
      <xdr:col>33</xdr:col>
      <xdr:colOff>28575</xdr:colOff>
      <xdr:row>371</xdr:row>
      <xdr:rowOff>9524</xdr:rowOff>
    </xdr:to>
    <xdr:sp macro="" textlink="">
      <xdr:nvSpPr>
        <xdr:cNvPr id="76771" name="Text Box 334">
          <a:extLst>
            <a:ext uri="{FF2B5EF4-FFF2-40B4-BE49-F238E27FC236}">
              <a16:creationId xmlns:a16="http://schemas.microsoft.com/office/drawing/2014/main" xmlns="" id="{00000000-0008-0000-0000-0000E32B0100}"/>
            </a:ext>
          </a:extLst>
        </xdr:cNvPr>
        <xdr:cNvSpPr txBox="1">
          <a:spLocks noChangeArrowheads="1"/>
        </xdr:cNvSpPr>
      </xdr:nvSpPr>
      <xdr:spPr bwMode="auto">
        <a:xfrm>
          <a:off x="3429000" y="114490500"/>
          <a:ext cx="2952750" cy="266700"/>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０人の場合は「０」を入力してください</a:t>
          </a:r>
        </a:p>
      </xdr:txBody>
    </xdr:sp>
    <xdr:clientData/>
  </xdr:twoCellAnchor>
  <xdr:twoCellAnchor>
    <xdr:from>
      <xdr:col>3</xdr:col>
      <xdr:colOff>57150</xdr:colOff>
      <xdr:row>396</xdr:row>
      <xdr:rowOff>123825</xdr:rowOff>
    </xdr:from>
    <xdr:to>
      <xdr:col>3</xdr:col>
      <xdr:colOff>200025</xdr:colOff>
      <xdr:row>398</xdr:row>
      <xdr:rowOff>161925</xdr:rowOff>
    </xdr:to>
    <xdr:grpSp>
      <xdr:nvGrpSpPr>
        <xdr:cNvPr id="102977" name="Group 335">
          <a:extLst>
            <a:ext uri="{FF2B5EF4-FFF2-40B4-BE49-F238E27FC236}">
              <a16:creationId xmlns:a16="http://schemas.microsoft.com/office/drawing/2014/main" xmlns="" id="{00000000-0008-0000-0000-000041920100}"/>
            </a:ext>
          </a:extLst>
        </xdr:cNvPr>
        <xdr:cNvGrpSpPr>
          <a:grpSpLocks/>
        </xdr:cNvGrpSpPr>
      </xdr:nvGrpSpPr>
      <xdr:grpSpPr bwMode="auto">
        <a:xfrm>
          <a:off x="561975" y="100745925"/>
          <a:ext cx="142875" cy="495300"/>
          <a:chOff x="23" y="547"/>
          <a:chExt cx="21" cy="43"/>
        </a:xfrm>
      </xdr:grpSpPr>
      <xdr:sp macro="" textlink="">
        <xdr:nvSpPr>
          <xdr:cNvPr id="103134" name="Line 336">
            <a:extLst>
              <a:ext uri="{FF2B5EF4-FFF2-40B4-BE49-F238E27FC236}">
                <a16:creationId xmlns:a16="http://schemas.microsoft.com/office/drawing/2014/main" xmlns="" id="{00000000-0008-0000-0000-0000DE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35" name="Line 337">
            <a:extLst>
              <a:ext uri="{FF2B5EF4-FFF2-40B4-BE49-F238E27FC236}">
                <a16:creationId xmlns:a16="http://schemas.microsoft.com/office/drawing/2014/main" xmlns="" id="{00000000-0008-0000-0000-0000DF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oneCell">
    <xdr:from>
      <xdr:col>4</xdr:col>
      <xdr:colOff>47625</xdr:colOff>
      <xdr:row>400</xdr:row>
      <xdr:rowOff>19050</xdr:rowOff>
    </xdr:from>
    <xdr:to>
      <xdr:col>36</xdr:col>
      <xdr:colOff>123825</xdr:colOff>
      <xdr:row>401</xdr:row>
      <xdr:rowOff>9525</xdr:rowOff>
    </xdr:to>
    <xdr:sp macro="" textlink="">
      <xdr:nvSpPr>
        <xdr:cNvPr id="76773" name="Text Box 339">
          <a:extLst>
            <a:ext uri="{FF2B5EF4-FFF2-40B4-BE49-F238E27FC236}">
              <a16:creationId xmlns:a16="http://schemas.microsoft.com/office/drawing/2014/main" xmlns="" id="{00000000-0008-0000-0000-0000E52B0100}"/>
            </a:ext>
          </a:extLst>
        </xdr:cNvPr>
        <xdr:cNvSpPr txBox="1">
          <a:spLocks noChangeArrowheads="1"/>
        </xdr:cNvSpPr>
      </xdr:nvSpPr>
      <xdr:spPr bwMode="auto">
        <a:xfrm>
          <a:off x="600075" y="121005600"/>
          <a:ext cx="6477000" cy="238125"/>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※①～⑩の欄に学校数の多い順にご記入ください。</a:t>
          </a:r>
        </a:p>
      </xdr:txBody>
    </xdr:sp>
    <xdr:clientData/>
  </xdr:twoCellAnchor>
  <xdr:twoCellAnchor editAs="oneCell">
    <xdr:from>
      <xdr:col>4</xdr:col>
      <xdr:colOff>38100</xdr:colOff>
      <xdr:row>409</xdr:row>
      <xdr:rowOff>19050</xdr:rowOff>
    </xdr:from>
    <xdr:to>
      <xdr:col>38</xdr:col>
      <xdr:colOff>76200</xdr:colOff>
      <xdr:row>409</xdr:row>
      <xdr:rowOff>266700</xdr:rowOff>
    </xdr:to>
    <xdr:sp macro="" textlink="">
      <xdr:nvSpPr>
        <xdr:cNvPr id="76774" name="Text Box 340">
          <a:extLst>
            <a:ext uri="{FF2B5EF4-FFF2-40B4-BE49-F238E27FC236}">
              <a16:creationId xmlns:a16="http://schemas.microsoft.com/office/drawing/2014/main" xmlns="" id="{00000000-0008-0000-0000-0000E62B0100}"/>
            </a:ext>
          </a:extLst>
        </xdr:cNvPr>
        <xdr:cNvSpPr txBox="1">
          <a:spLocks noChangeArrowheads="1"/>
        </xdr:cNvSpPr>
      </xdr:nvSpPr>
      <xdr:spPr bwMode="auto">
        <a:xfrm>
          <a:off x="590550" y="123891675"/>
          <a:ext cx="6838950" cy="247650"/>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※①～⑩の欄に人数の多い順にご記入ください。　　※留学先は、</a:t>
          </a:r>
          <a:r>
            <a:rPr lang="ja-JP" altLang="en-US" sz="900" b="1" i="0" u="sng" strike="noStrike" baseline="0">
              <a:solidFill>
                <a:srgbClr val="000000"/>
              </a:solidFill>
              <a:latin typeface="HGPｺﾞｼｯｸM"/>
              <a:ea typeface="HGPｺﾞｼｯｸM"/>
            </a:rPr>
            <a:t>単位取得できるもの</a:t>
          </a:r>
          <a:r>
            <a:rPr lang="ja-JP" altLang="en-US" sz="900" b="1" i="0" u="none" strike="noStrike" baseline="0">
              <a:solidFill>
                <a:srgbClr val="000000"/>
              </a:solidFill>
              <a:latin typeface="HGPｺﾞｼｯｸM"/>
              <a:ea typeface="HGPｺﾞｼｯｸM"/>
            </a:rPr>
            <a:t>とします。　　※研修は除いてください。</a:t>
          </a:r>
        </a:p>
      </xdr:txBody>
    </xdr:sp>
    <xdr:clientData/>
  </xdr:twoCellAnchor>
  <xdr:twoCellAnchor editAs="oneCell">
    <xdr:from>
      <xdr:col>4</xdr:col>
      <xdr:colOff>38100</xdr:colOff>
      <xdr:row>420</xdr:row>
      <xdr:rowOff>47625</xdr:rowOff>
    </xdr:from>
    <xdr:to>
      <xdr:col>36</xdr:col>
      <xdr:colOff>114300</xdr:colOff>
      <xdr:row>421</xdr:row>
      <xdr:rowOff>19049</xdr:rowOff>
    </xdr:to>
    <xdr:sp macro="" textlink="">
      <xdr:nvSpPr>
        <xdr:cNvPr id="76775" name="Text Box 341">
          <a:extLst>
            <a:ext uri="{FF2B5EF4-FFF2-40B4-BE49-F238E27FC236}">
              <a16:creationId xmlns:a16="http://schemas.microsoft.com/office/drawing/2014/main" xmlns="" id="{00000000-0008-0000-0000-0000E72B0100}"/>
            </a:ext>
          </a:extLst>
        </xdr:cNvPr>
        <xdr:cNvSpPr txBox="1">
          <a:spLocks noChangeArrowheads="1"/>
        </xdr:cNvSpPr>
      </xdr:nvSpPr>
      <xdr:spPr bwMode="auto">
        <a:xfrm>
          <a:off x="590550" y="127082550"/>
          <a:ext cx="6477000" cy="257175"/>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※①～⑩の欄に人数の多い順にご記入ください。　 ※研修は除いてください。</a:t>
          </a:r>
        </a:p>
      </xdr:txBody>
    </xdr:sp>
    <xdr:clientData/>
  </xdr:twoCellAnchor>
  <xdr:twoCellAnchor editAs="oneCell">
    <xdr:from>
      <xdr:col>4</xdr:col>
      <xdr:colOff>38100</xdr:colOff>
      <xdr:row>431</xdr:row>
      <xdr:rowOff>38100</xdr:rowOff>
    </xdr:from>
    <xdr:to>
      <xdr:col>36</xdr:col>
      <xdr:colOff>114300</xdr:colOff>
      <xdr:row>431</xdr:row>
      <xdr:rowOff>257175</xdr:rowOff>
    </xdr:to>
    <xdr:sp macro="" textlink="">
      <xdr:nvSpPr>
        <xdr:cNvPr id="74085" name="Text Box 342">
          <a:extLst>
            <a:ext uri="{FF2B5EF4-FFF2-40B4-BE49-F238E27FC236}">
              <a16:creationId xmlns:a16="http://schemas.microsoft.com/office/drawing/2014/main" xmlns="" id="{00000000-0008-0000-0000-000065210100}"/>
            </a:ext>
          </a:extLst>
        </xdr:cNvPr>
        <xdr:cNvSpPr txBox="1">
          <a:spLocks noChangeArrowheads="1"/>
        </xdr:cNvSpPr>
      </xdr:nvSpPr>
      <xdr:spPr bwMode="auto">
        <a:xfrm>
          <a:off x="590550" y="130863975"/>
          <a:ext cx="6477000" cy="219075"/>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※①～⑩の欄に人数の多い順にご記入ください。　※医療系の資格をもたない教員も含みます。</a:t>
          </a:r>
        </a:p>
      </xdr:txBody>
    </xdr:sp>
    <xdr:clientData/>
  </xdr:twoCellAnchor>
  <xdr:twoCellAnchor editAs="oneCell">
    <xdr:from>
      <xdr:col>4</xdr:col>
      <xdr:colOff>38100</xdr:colOff>
      <xdr:row>431</xdr:row>
      <xdr:rowOff>200025</xdr:rowOff>
    </xdr:from>
    <xdr:to>
      <xdr:col>36</xdr:col>
      <xdr:colOff>114337</xdr:colOff>
      <xdr:row>431</xdr:row>
      <xdr:rowOff>398768</xdr:rowOff>
    </xdr:to>
    <xdr:sp macro="" textlink="">
      <xdr:nvSpPr>
        <xdr:cNvPr id="1367" name="Text Box 343">
          <a:extLst>
            <a:ext uri="{FF2B5EF4-FFF2-40B4-BE49-F238E27FC236}">
              <a16:creationId xmlns:a16="http://schemas.microsoft.com/office/drawing/2014/main" xmlns="" id="{00000000-0008-0000-0000-000057050000}"/>
            </a:ext>
          </a:extLst>
        </xdr:cNvPr>
        <xdr:cNvSpPr txBox="1">
          <a:spLocks noChangeArrowheads="1"/>
        </xdr:cNvSpPr>
      </xdr:nvSpPr>
      <xdr:spPr bwMode="auto">
        <a:xfrm>
          <a:off x="590550" y="133788150"/>
          <a:ext cx="6477037" cy="216000"/>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※短期海外派遣とは、</a:t>
          </a:r>
          <a:r>
            <a:rPr lang="ja-JP" altLang="en-US" sz="900" b="1" i="0" u="sng" strike="noStrike" baseline="0">
              <a:solidFill>
                <a:srgbClr val="000000"/>
              </a:solidFill>
              <a:latin typeface="HGPｺﾞｼｯｸM"/>
              <a:ea typeface="HGPｺﾞｼｯｸM"/>
            </a:rPr>
            <a:t>６ヵ月未満</a:t>
          </a:r>
          <a:r>
            <a:rPr lang="ja-JP" altLang="en-US" sz="900" b="1" i="0" u="none" strike="noStrike" baseline="0">
              <a:solidFill>
                <a:srgbClr val="000000"/>
              </a:solidFill>
              <a:latin typeface="HGPｺﾞｼｯｸM"/>
              <a:ea typeface="HGPｺﾞｼｯｸM"/>
            </a:rPr>
            <a:t>の派遣期間のことを表します。（</a:t>
          </a:r>
          <a:r>
            <a:rPr lang="ja-JP" altLang="en-US" sz="900" b="1" i="0" u="sng" strike="noStrike" baseline="0">
              <a:solidFill>
                <a:srgbClr val="000000"/>
              </a:solidFill>
              <a:latin typeface="HGPｺﾞｼｯｸM"/>
              <a:ea typeface="HGPｺﾞｼｯｸM"/>
            </a:rPr>
            <a:t>国際学会への参加は除く</a:t>
          </a:r>
          <a:r>
            <a:rPr lang="ja-JP" altLang="en-US" sz="900" b="1" i="0" u="none" strike="noStrike" baseline="0">
              <a:solidFill>
                <a:srgbClr val="000000"/>
              </a:solidFill>
              <a:latin typeface="HGPｺﾞｼｯｸM"/>
              <a:ea typeface="HGPｺﾞｼｯｸM"/>
            </a:rPr>
            <a:t>）</a:t>
          </a:r>
        </a:p>
      </xdr:txBody>
    </xdr:sp>
    <xdr:clientData/>
  </xdr:twoCellAnchor>
  <xdr:twoCellAnchor editAs="oneCell">
    <xdr:from>
      <xdr:col>4</xdr:col>
      <xdr:colOff>38100</xdr:colOff>
      <xdr:row>442</xdr:row>
      <xdr:rowOff>19050</xdr:rowOff>
    </xdr:from>
    <xdr:to>
      <xdr:col>36</xdr:col>
      <xdr:colOff>114300</xdr:colOff>
      <xdr:row>442</xdr:row>
      <xdr:rowOff>247650</xdr:rowOff>
    </xdr:to>
    <xdr:sp macro="" textlink="">
      <xdr:nvSpPr>
        <xdr:cNvPr id="76778" name="Text Box 344">
          <a:extLst>
            <a:ext uri="{FF2B5EF4-FFF2-40B4-BE49-F238E27FC236}">
              <a16:creationId xmlns:a16="http://schemas.microsoft.com/office/drawing/2014/main" xmlns="" id="{00000000-0008-0000-0000-0000EA2B0100}"/>
            </a:ext>
          </a:extLst>
        </xdr:cNvPr>
        <xdr:cNvSpPr txBox="1">
          <a:spLocks noChangeArrowheads="1"/>
        </xdr:cNvSpPr>
      </xdr:nvSpPr>
      <xdr:spPr bwMode="auto">
        <a:xfrm>
          <a:off x="590550" y="133502400"/>
          <a:ext cx="6477000" cy="228600"/>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※①～⑩の欄に人数の多い順にご記入ください。　※医療系の資格をもたない教員も含みます。</a:t>
          </a:r>
        </a:p>
      </xdr:txBody>
    </xdr:sp>
    <xdr:clientData/>
  </xdr:twoCellAnchor>
  <xdr:twoCellAnchor editAs="oneCell">
    <xdr:from>
      <xdr:col>4</xdr:col>
      <xdr:colOff>38100</xdr:colOff>
      <xdr:row>442</xdr:row>
      <xdr:rowOff>180975</xdr:rowOff>
    </xdr:from>
    <xdr:to>
      <xdr:col>36</xdr:col>
      <xdr:colOff>114300</xdr:colOff>
      <xdr:row>442</xdr:row>
      <xdr:rowOff>381000</xdr:rowOff>
    </xdr:to>
    <xdr:sp macro="" textlink="">
      <xdr:nvSpPr>
        <xdr:cNvPr id="74088" name="Text Box 345">
          <a:extLst>
            <a:ext uri="{FF2B5EF4-FFF2-40B4-BE49-F238E27FC236}">
              <a16:creationId xmlns:a16="http://schemas.microsoft.com/office/drawing/2014/main" xmlns="" id="{00000000-0008-0000-0000-000068210100}"/>
            </a:ext>
          </a:extLst>
        </xdr:cNvPr>
        <xdr:cNvSpPr txBox="1">
          <a:spLocks noChangeArrowheads="1"/>
        </xdr:cNvSpPr>
      </xdr:nvSpPr>
      <xdr:spPr bwMode="auto">
        <a:xfrm>
          <a:off x="590550" y="134302500"/>
          <a:ext cx="6477000" cy="200025"/>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※長期海外派遣とは、</a:t>
          </a:r>
          <a:r>
            <a:rPr lang="ja-JP" altLang="en-US" sz="900" b="1" i="0" u="sng" strike="noStrike" baseline="0">
              <a:solidFill>
                <a:srgbClr val="000000"/>
              </a:solidFill>
              <a:latin typeface="HGPｺﾞｼｯｸM"/>
              <a:ea typeface="HGPｺﾞｼｯｸM"/>
            </a:rPr>
            <a:t>６ヵ月以上</a:t>
          </a:r>
          <a:r>
            <a:rPr lang="ja-JP" altLang="en-US" sz="900" b="1" i="0" u="none" strike="noStrike" baseline="0">
              <a:solidFill>
                <a:srgbClr val="000000"/>
              </a:solidFill>
              <a:latin typeface="HGPｺﾞｼｯｸM"/>
              <a:ea typeface="HGPｺﾞｼｯｸM"/>
            </a:rPr>
            <a:t>の派遣期間のことを表します。</a:t>
          </a:r>
        </a:p>
      </xdr:txBody>
    </xdr:sp>
    <xdr:clientData/>
  </xdr:twoCellAnchor>
  <xdr:twoCellAnchor editAs="oneCell">
    <xdr:from>
      <xdr:col>4</xdr:col>
      <xdr:colOff>38100</xdr:colOff>
      <xdr:row>453</xdr:row>
      <xdr:rowOff>57150</xdr:rowOff>
    </xdr:from>
    <xdr:to>
      <xdr:col>36</xdr:col>
      <xdr:colOff>114337</xdr:colOff>
      <xdr:row>453</xdr:row>
      <xdr:rowOff>314325</xdr:rowOff>
    </xdr:to>
    <xdr:sp macro="" textlink="">
      <xdr:nvSpPr>
        <xdr:cNvPr id="1370" name="Text Box 346">
          <a:extLst>
            <a:ext uri="{FF2B5EF4-FFF2-40B4-BE49-F238E27FC236}">
              <a16:creationId xmlns:a16="http://schemas.microsoft.com/office/drawing/2014/main" xmlns="" id="{00000000-0008-0000-0000-00005A050000}"/>
            </a:ext>
          </a:extLst>
        </xdr:cNvPr>
        <xdr:cNvSpPr txBox="1">
          <a:spLocks noChangeArrowheads="1"/>
        </xdr:cNvSpPr>
      </xdr:nvSpPr>
      <xdr:spPr bwMode="auto">
        <a:xfrm>
          <a:off x="742950" y="115281075"/>
          <a:ext cx="6477037" cy="257175"/>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※①～⑩の欄に人数の多い順にご記入ください。　　※学生以外…教員、研究者、実践家等</a:t>
          </a:r>
        </a:p>
      </xdr:txBody>
    </xdr:sp>
    <xdr:clientData/>
  </xdr:twoCellAnchor>
  <xdr:twoCellAnchor>
    <xdr:from>
      <xdr:col>21</xdr:col>
      <xdr:colOff>114300</xdr:colOff>
      <xdr:row>362</xdr:row>
      <xdr:rowOff>6350</xdr:rowOff>
    </xdr:from>
    <xdr:to>
      <xdr:col>27</xdr:col>
      <xdr:colOff>0</xdr:colOff>
      <xdr:row>363</xdr:row>
      <xdr:rowOff>31296</xdr:rowOff>
    </xdr:to>
    <xdr:sp macro="" textlink="">
      <xdr:nvSpPr>
        <xdr:cNvPr id="1373" name="AutoShape 349">
          <a:extLst>
            <a:ext uri="{FF2B5EF4-FFF2-40B4-BE49-F238E27FC236}">
              <a16:creationId xmlns:a16="http://schemas.microsoft.com/office/drawing/2014/main" xmlns="" id="{00000000-0008-0000-0000-00005D050000}"/>
            </a:ext>
          </a:extLst>
        </xdr:cNvPr>
        <xdr:cNvSpPr>
          <a:spLocks noChangeArrowheads="1"/>
        </xdr:cNvSpPr>
      </xdr:nvSpPr>
      <xdr:spPr bwMode="auto">
        <a:xfrm>
          <a:off x="4067175" y="83534250"/>
          <a:ext cx="1028700" cy="2667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Ｑ23へ進む</a:t>
          </a:r>
        </a:p>
      </xdr:txBody>
    </xdr:sp>
    <xdr:clientData/>
  </xdr:twoCellAnchor>
  <xdr:twoCellAnchor>
    <xdr:from>
      <xdr:col>18</xdr:col>
      <xdr:colOff>95250</xdr:colOff>
      <xdr:row>362</xdr:row>
      <xdr:rowOff>123825</xdr:rowOff>
    </xdr:from>
    <xdr:to>
      <xdr:col>21</xdr:col>
      <xdr:colOff>47625</xdr:colOff>
      <xdr:row>362</xdr:row>
      <xdr:rowOff>123825</xdr:rowOff>
    </xdr:to>
    <xdr:sp macro="" textlink="">
      <xdr:nvSpPr>
        <xdr:cNvPr id="102987" name="Line 350">
          <a:extLst>
            <a:ext uri="{FF2B5EF4-FFF2-40B4-BE49-F238E27FC236}">
              <a16:creationId xmlns:a16="http://schemas.microsoft.com/office/drawing/2014/main" xmlns="" id="{00000000-0008-0000-0000-00004B920100}"/>
            </a:ext>
          </a:extLst>
        </xdr:cNvPr>
        <xdr:cNvSpPr>
          <a:spLocks noChangeShapeType="1"/>
        </xdr:cNvSpPr>
      </xdr:nvSpPr>
      <xdr:spPr bwMode="auto">
        <a:xfrm>
          <a:off x="3600450" y="11127105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164784</xdr:colOff>
      <xdr:row>49</xdr:row>
      <xdr:rowOff>38100</xdr:rowOff>
    </xdr:from>
    <xdr:to>
      <xdr:col>15</xdr:col>
      <xdr:colOff>152400</xdr:colOff>
      <xdr:row>50</xdr:row>
      <xdr:rowOff>57150</xdr:rowOff>
    </xdr:to>
    <xdr:sp macro="" textlink="">
      <xdr:nvSpPr>
        <xdr:cNvPr id="1375" name="Text Box 35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1714761" y="16784782"/>
          <a:ext cx="1182571" cy="174913"/>
        </a:xfrm>
        <a:prstGeom prst="rect">
          <a:avLst/>
        </a:prstGeom>
        <a:noFill/>
        <a:ln>
          <a:noFill/>
        </a:ln>
        <a:effectLst/>
      </xdr:spPr>
      <xdr:txBody>
        <a:bodyPr wrap="none" lIns="18288" tIns="18288" rIns="0" bIns="18288" anchor="ctr" upright="1">
          <a:noAutofit/>
        </a:bodyPr>
        <a:lstStyle/>
        <a:p>
          <a:pPr algn="l" rtl="0">
            <a:defRPr sz="1000"/>
          </a:pPr>
          <a:r>
            <a:rPr lang="ja-JP" altLang="en-US" sz="900" b="1" i="0" u="none" strike="noStrike" baseline="0">
              <a:solidFill>
                <a:srgbClr val="000000"/>
              </a:solidFill>
              <a:latin typeface="HGｺﾞｼｯｸM"/>
              <a:ea typeface="HGｺﾞｼｯｸM"/>
            </a:rPr>
            <a:t>は自動計算されます</a:t>
          </a:r>
        </a:p>
      </xdr:txBody>
    </xdr:sp>
    <xdr:clientData/>
  </xdr:twoCellAnchor>
  <xdr:twoCellAnchor>
    <xdr:from>
      <xdr:col>9</xdr:col>
      <xdr:colOff>0</xdr:colOff>
      <xdr:row>49</xdr:row>
      <xdr:rowOff>47625</xdr:rowOff>
    </xdr:from>
    <xdr:to>
      <xdr:col>9</xdr:col>
      <xdr:colOff>142875</xdr:colOff>
      <xdr:row>50</xdr:row>
      <xdr:rowOff>38100</xdr:rowOff>
    </xdr:to>
    <xdr:sp macro="" textlink="">
      <xdr:nvSpPr>
        <xdr:cNvPr id="102989" name="Rectangle 353">
          <a:extLst>
            <a:ext uri="{FF2B5EF4-FFF2-40B4-BE49-F238E27FC236}">
              <a16:creationId xmlns:a16="http://schemas.microsoft.com/office/drawing/2014/main" xmlns="" id="{00000000-0008-0000-0000-00004D920100}"/>
            </a:ext>
          </a:extLst>
        </xdr:cNvPr>
        <xdr:cNvSpPr>
          <a:spLocks noChangeArrowheads="1"/>
        </xdr:cNvSpPr>
      </xdr:nvSpPr>
      <xdr:spPr bwMode="auto">
        <a:xfrm>
          <a:off x="1704975" y="17373600"/>
          <a:ext cx="142875" cy="1428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66</xdr:row>
      <xdr:rowOff>57150</xdr:rowOff>
    </xdr:from>
    <xdr:to>
      <xdr:col>15</xdr:col>
      <xdr:colOff>123825</xdr:colOff>
      <xdr:row>66</xdr:row>
      <xdr:rowOff>238125</xdr:rowOff>
    </xdr:to>
    <xdr:grpSp>
      <xdr:nvGrpSpPr>
        <xdr:cNvPr id="102990" name="Group 356">
          <a:extLst>
            <a:ext uri="{FF2B5EF4-FFF2-40B4-BE49-F238E27FC236}">
              <a16:creationId xmlns:a16="http://schemas.microsoft.com/office/drawing/2014/main" xmlns="" id="{00000000-0008-0000-0000-00004E920100}"/>
            </a:ext>
          </a:extLst>
        </xdr:cNvPr>
        <xdr:cNvGrpSpPr>
          <a:grpSpLocks/>
        </xdr:cNvGrpSpPr>
      </xdr:nvGrpSpPr>
      <xdr:grpSpPr bwMode="auto">
        <a:xfrm>
          <a:off x="1704975" y="20926425"/>
          <a:ext cx="1323975" cy="180975"/>
          <a:chOff x="163" y="1460"/>
          <a:chExt cx="138" cy="19"/>
        </a:xfrm>
      </xdr:grpSpPr>
      <xdr:sp macro="" textlink="">
        <xdr:nvSpPr>
          <xdr:cNvPr id="19" name="Text Box 357">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83" y="1460"/>
            <a:ext cx="118" cy="19"/>
          </a:xfrm>
          <a:prstGeom prst="rect">
            <a:avLst/>
          </a:prstGeom>
          <a:noFill/>
          <a:ln>
            <a:noFill/>
          </a:ln>
          <a:effectLst/>
        </xdr:spPr>
        <xdr:txBody>
          <a:bodyPr wrap="none" lIns="18288" tIns="18288" rIns="0" bIns="18288" anchor="ctr" upright="1">
            <a:spAutoFit/>
          </a:bodyPr>
          <a:lstStyle/>
          <a:p>
            <a:pPr algn="l" rtl="0">
              <a:defRPr sz="1000"/>
            </a:pPr>
            <a:r>
              <a:rPr lang="ja-JP" altLang="en-US" sz="900" b="1" i="0" u="none" strike="noStrike" baseline="0">
                <a:solidFill>
                  <a:srgbClr val="000000"/>
                </a:solidFill>
                <a:latin typeface="HGｺﾞｼｯｸM"/>
                <a:ea typeface="HGｺﾞｼｯｸM"/>
              </a:rPr>
              <a:t>は自動計算されます</a:t>
            </a:r>
          </a:p>
        </xdr:txBody>
      </xdr:sp>
      <xdr:sp macro="" textlink="">
        <xdr:nvSpPr>
          <xdr:cNvPr id="103133" name="Rectangle 358">
            <a:extLst>
              <a:ext uri="{FF2B5EF4-FFF2-40B4-BE49-F238E27FC236}">
                <a16:creationId xmlns:a16="http://schemas.microsoft.com/office/drawing/2014/main" xmlns="" id="{00000000-0008-0000-0000-0000DD920100}"/>
              </a:ext>
            </a:extLst>
          </xdr:cNvPr>
          <xdr:cNvSpPr>
            <a:spLocks noChangeArrowheads="1"/>
          </xdr:cNvSpPr>
        </xdr:nvSpPr>
        <xdr:spPr bwMode="auto">
          <a:xfrm>
            <a:off x="163" y="1460"/>
            <a:ext cx="15" cy="1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0</xdr:colOff>
      <xdr:row>80</xdr:row>
      <xdr:rowOff>85725</xdr:rowOff>
    </xdr:from>
    <xdr:to>
      <xdr:col>15</xdr:col>
      <xdr:colOff>142875</xdr:colOff>
      <xdr:row>80</xdr:row>
      <xdr:rowOff>266700</xdr:rowOff>
    </xdr:to>
    <xdr:grpSp>
      <xdr:nvGrpSpPr>
        <xdr:cNvPr id="102991" name="Group 359">
          <a:extLst>
            <a:ext uri="{FF2B5EF4-FFF2-40B4-BE49-F238E27FC236}">
              <a16:creationId xmlns:a16="http://schemas.microsoft.com/office/drawing/2014/main" xmlns="" id="{00000000-0008-0000-0000-00004F920100}"/>
            </a:ext>
          </a:extLst>
        </xdr:cNvPr>
        <xdr:cNvGrpSpPr>
          <a:grpSpLocks/>
        </xdr:cNvGrpSpPr>
      </xdr:nvGrpSpPr>
      <xdr:grpSpPr bwMode="auto">
        <a:xfrm>
          <a:off x="1704975" y="24926925"/>
          <a:ext cx="1343025" cy="180975"/>
          <a:chOff x="163" y="1460"/>
          <a:chExt cx="147" cy="19"/>
        </a:xfrm>
      </xdr:grpSpPr>
      <xdr:sp macro="" textlink="">
        <xdr:nvSpPr>
          <xdr:cNvPr id="18" name="Text Box 360">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86" y="1460"/>
            <a:ext cx="124" cy="19"/>
          </a:xfrm>
          <a:prstGeom prst="rect">
            <a:avLst/>
          </a:prstGeom>
          <a:noFill/>
          <a:ln>
            <a:noFill/>
          </a:ln>
          <a:effectLst/>
        </xdr:spPr>
        <xdr:txBody>
          <a:bodyPr wrap="none" lIns="18288" tIns="18288" rIns="0" bIns="18288" anchor="ctr" upright="1">
            <a:spAutoFit/>
          </a:bodyPr>
          <a:lstStyle/>
          <a:p>
            <a:pPr algn="l" rtl="0">
              <a:defRPr sz="1000"/>
            </a:pPr>
            <a:r>
              <a:rPr lang="ja-JP" altLang="en-US" sz="900" b="1" i="0" u="none" strike="noStrike" baseline="0">
                <a:solidFill>
                  <a:srgbClr val="000000"/>
                </a:solidFill>
                <a:latin typeface="HGｺﾞｼｯｸM"/>
                <a:ea typeface="HGｺﾞｼｯｸM"/>
              </a:rPr>
              <a:t>は自動計算されます</a:t>
            </a:r>
          </a:p>
        </xdr:txBody>
      </xdr:sp>
      <xdr:sp macro="" textlink="">
        <xdr:nvSpPr>
          <xdr:cNvPr id="103131" name="Rectangle 361">
            <a:extLst>
              <a:ext uri="{FF2B5EF4-FFF2-40B4-BE49-F238E27FC236}">
                <a16:creationId xmlns:a16="http://schemas.microsoft.com/office/drawing/2014/main" xmlns="" id="{00000000-0008-0000-0000-0000DB920100}"/>
              </a:ext>
            </a:extLst>
          </xdr:cNvPr>
          <xdr:cNvSpPr>
            <a:spLocks noChangeArrowheads="1"/>
          </xdr:cNvSpPr>
        </xdr:nvSpPr>
        <xdr:spPr bwMode="auto">
          <a:xfrm>
            <a:off x="163" y="1460"/>
            <a:ext cx="16" cy="1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oneCell">
    <xdr:from>
      <xdr:col>3</xdr:col>
      <xdr:colOff>19050</xdr:colOff>
      <xdr:row>108</xdr:row>
      <xdr:rowOff>47625</xdr:rowOff>
    </xdr:from>
    <xdr:to>
      <xdr:col>14</xdr:col>
      <xdr:colOff>76200</xdr:colOff>
      <xdr:row>108</xdr:row>
      <xdr:rowOff>266700</xdr:rowOff>
    </xdr:to>
    <xdr:sp macro="" textlink="">
      <xdr:nvSpPr>
        <xdr:cNvPr id="76791" name="Text Box 374">
          <a:extLst>
            <a:ext uri="{FF2B5EF4-FFF2-40B4-BE49-F238E27FC236}">
              <a16:creationId xmlns:a16="http://schemas.microsoft.com/office/drawing/2014/main" xmlns="" id="{00000000-0008-0000-0000-0000F72B0100}"/>
            </a:ext>
          </a:extLst>
        </xdr:cNvPr>
        <xdr:cNvSpPr txBox="1">
          <a:spLocks noChangeArrowheads="1"/>
        </xdr:cNvSpPr>
      </xdr:nvSpPr>
      <xdr:spPr bwMode="auto">
        <a:xfrm>
          <a:off x="371475" y="29022675"/>
          <a:ext cx="2257425" cy="219075"/>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※202</a:t>
          </a:r>
          <a:r>
            <a:rPr lang="en-US" altLang="ja-JP" sz="900" b="1" i="0" u="none" strike="noStrike" baseline="0">
              <a:solidFill>
                <a:srgbClr val="000000"/>
              </a:solidFill>
              <a:latin typeface="HGPｺﾞｼｯｸM"/>
              <a:ea typeface="HGPｺﾞｼｯｸM"/>
            </a:rPr>
            <a:t>2</a:t>
          </a:r>
          <a:r>
            <a:rPr lang="ja-JP" altLang="en-US" sz="900" b="1" i="0" u="none" strike="noStrike" baseline="0">
              <a:solidFill>
                <a:srgbClr val="000000"/>
              </a:solidFill>
              <a:latin typeface="HGPｺﾞｼｯｸM"/>
              <a:ea typeface="HGPｺﾞｼｯｸM"/>
            </a:rPr>
            <a:t>年度においてご回答ください。</a:t>
          </a:r>
        </a:p>
      </xdr:txBody>
    </xdr:sp>
    <xdr:clientData/>
  </xdr:twoCellAnchor>
  <xdr:twoCellAnchor>
    <xdr:from>
      <xdr:col>19</xdr:col>
      <xdr:colOff>76200</xdr:colOff>
      <xdr:row>89</xdr:row>
      <xdr:rowOff>0</xdr:rowOff>
    </xdr:from>
    <xdr:to>
      <xdr:col>24</xdr:col>
      <xdr:colOff>107892</xdr:colOff>
      <xdr:row>90</xdr:row>
      <xdr:rowOff>38100</xdr:rowOff>
    </xdr:to>
    <xdr:sp macro="" textlink="">
      <xdr:nvSpPr>
        <xdr:cNvPr id="1400" name="AutoShape 376">
          <a:extLst>
            <a:ext uri="{FF2B5EF4-FFF2-40B4-BE49-F238E27FC236}">
              <a16:creationId xmlns:a16="http://schemas.microsoft.com/office/drawing/2014/main" xmlns="" id="{00000000-0008-0000-0000-000078050000}"/>
            </a:ext>
          </a:extLst>
        </xdr:cNvPr>
        <xdr:cNvSpPr>
          <a:spLocks noChangeArrowheads="1"/>
        </xdr:cNvSpPr>
      </xdr:nvSpPr>
      <xdr:spPr bwMode="auto">
        <a:xfrm>
          <a:off x="3790950" y="21536025"/>
          <a:ext cx="1028700" cy="2667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Ｑ13へ進む</a:t>
          </a:r>
        </a:p>
      </xdr:txBody>
    </xdr:sp>
    <xdr:clientData/>
  </xdr:twoCellAnchor>
  <xdr:twoCellAnchor>
    <xdr:from>
      <xdr:col>17</xdr:col>
      <xdr:colOff>19050</xdr:colOff>
      <xdr:row>89</xdr:row>
      <xdr:rowOff>133350</xdr:rowOff>
    </xdr:from>
    <xdr:to>
      <xdr:col>19</xdr:col>
      <xdr:colOff>19050</xdr:colOff>
      <xdr:row>89</xdr:row>
      <xdr:rowOff>133350</xdr:rowOff>
    </xdr:to>
    <xdr:sp macro="" textlink="">
      <xdr:nvSpPr>
        <xdr:cNvPr id="102995" name="Line 377">
          <a:extLst>
            <a:ext uri="{FF2B5EF4-FFF2-40B4-BE49-F238E27FC236}">
              <a16:creationId xmlns:a16="http://schemas.microsoft.com/office/drawing/2014/main" xmlns="" id="{00000000-0008-0000-0000-000053920100}"/>
            </a:ext>
          </a:extLst>
        </xdr:cNvPr>
        <xdr:cNvSpPr>
          <a:spLocks noChangeShapeType="1"/>
        </xdr:cNvSpPr>
      </xdr:nvSpPr>
      <xdr:spPr bwMode="auto">
        <a:xfrm>
          <a:off x="3324225" y="396240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21</xdr:row>
          <xdr:rowOff>28575</xdr:rowOff>
        </xdr:from>
        <xdr:to>
          <xdr:col>4</xdr:col>
          <xdr:colOff>95250</xdr:colOff>
          <xdr:row>21</xdr:row>
          <xdr:rowOff>219075</xdr:rowOff>
        </xdr:to>
        <xdr:sp macro="" textlink="">
          <xdr:nvSpPr>
            <xdr:cNvPr id="7627" name="Option Button 1483" hidden="1">
              <a:extLst>
                <a:ext uri="{63B3BB69-23CF-44E3-9099-C40C66FF867C}">
                  <a14:compatExt spid="_x0000_s7627"/>
                </a:ext>
                <a:ext uri="{FF2B5EF4-FFF2-40B4-BE49-F238E27FC236}">
                  <a16:creationId xmlns:a16="http://schemas.microsoft.com/office/drawing/2014/main" xmlns="" id="{00000000-0008-0000-0000-0000C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28575</xdr:rowOff>
        </xdr:from>
        <xdr:to>
          <xdr:col>13</xdr:col>
          <xdr:colOff>95250</xdr:colOff>
          <xdr:row>21</xdr:row>
          <xdr:rowOff>219075</xdr:rowOff>
        </xdr:to>
        <xdr:sp macro="" textlink="">
          <xdr:nvSpPr>
            <xdr:cNvPr id="7628" name="Option Button 1484" hidden="1">
              <a:extLst>
                <a:ext uri="{63B3BB69-23CF-44E3-9099-C40C66FF867C}">
                  <a14:compatExt spid="_x0000_s7628"/>
                </a:ext>
                <a:ext uri="{FF2B5EF4-FFF2-40B4-BE49-F238E27FC236}">
                  <a16:creationId xmlns:a16="http://schemas.microsoft.com/office/drawing/2014/main" xmlns="" id="{00000000-0008-0000-0000-0000C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89</xdr:row>
          <xdr:rowOff>28575</xdr:rowOff>
        </xdr:from>
        <xdr:to>
          <xdr:col>4</xdr:col>
          <xdr:colOff>95250</xdr:colOff>
          <xdr:row>90</xdr:row>
          <xdr:rowOff>0</xdr:rowOff>
        </xdr:to>
        <xdr:sp macro="" textlink="">
          <xdr:nvSpPr>
            <xdr:cNvPr id="7632" name="Option Button 1488" hidden="1">
              <a:extLst>
                <a:ext uri="{63B3BB69-23CF-44E3-9099-C40C66FF867C}">
                  <a14:compatExt spid="_x0000_s7632"/>
                </a:ext>
                <a:ext uri="{FF2B5EF4-FFF2-40B4-BE49-F238E27FC236}">
                  <a16:creationId xmlns:a16="http://schemas.microsoft.com/office/drawing/2014/main" xmlns="" id="{00000000-0008-0000-0000-0000D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89</xdr:row>
          <xdr:rowOff>28575</xdr:rowOff>
        </xdr:from>
        <xdr:to>
          <xdr:col>13</xdr:col>
          <xdr:colOff>95250</xdr:colOff>
          <xdr:row>90</xdr:row>
          <xdr:rowOff>0</xdr:rowOff>
        </xdr:to>
        <xdr:sp macro="" textlink="">
          <xdr:nvSpPr>
            <xdr:cNvPr id="7633" name="Option Button 1489" hidden="1">
              <a:extLst>
                <a:ext uri="{63B3BB69-23CF-44E3-9099-C40C66FF867C}">
                  <a14:compatExt spid="_x0000_s7633"/>
                </a:ext>
                <a:ext uri="{FF2B5EF4-FFF2-40B4-BE49-F238E27FC236}">
                  <a16:creationId xmlns:a16="http://schemas.microsoft.com/office/drawing/2014/main" xmlns="" id="{00000000-0008-0000-0000-0000D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94</xdr:row>
          <xdr:rowOff>28575</xdr:rowOff>
        </xdr:from>
        <xdr:to>
          <xdr:col>3</xdr:col>
          <xdr:colOff>95250</xdr:colOff>
          <xdr:row>94</xdr:row>
          <xdr:rowOff>219075</xdr:rowOff>
        </xdr:to>
        <xdr:sp macro="" textlink="">
          <xdr:nvSpPr>
            <xdr:cNvPr id="7634" name="Option Button 1490" hidden="1">
              <a:extLst>
                <a:ext uri="{63B3BB69-23CF-44E3-9099-C40C66FF867C}">
                  <a14:compatExt spid="_x0000_s7634"/>
                </a:ext>
                <a:ext uri="{FF2B5EF4-FFF2-40B4-BE49-F238E27FC236}">
                  <a16:creationId xmlns:a16="http://schemas.microsoft.com/office/drawing/2014/main" xmlns="" id="{00000000-0008-0000-0000-0000D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94</xdr:row>
          <xdr:rowOff>28575</xdr:rowOff>
        </xdr:from>
        <xdr:to>
          <xdr:col>20</xdr:col>
          <xdr:colOff>95250</xdr:colOff>
          <xdr:row>94</xdr:row>
          <xdr:rowOff>219075</xdr:rowOff>
        </xdr:to>
        <xdr:sp macro="" textlink="">
          <xdr:nvSpPr>
            <xdr:cNvPr id="7635" name="Option Button 1491" hidden="1">
              <a:extLst>
                <a:ext uri="{63B3BB69-23CF-44E3-9099-C40C66FF867C}">
                  <a14:compatExt spid="_x0000_s7635"/>
                </a:ext>
                <a:ext uri="{FF2B5EF4-FFF2-40B4-BE49-F238E27FC236}">
                  <a16:creationId xmlns:a16="http://schemas.microsoft.com/office/drawing/2014/main" xmlns="" id="{00000000-0008-0000-0000-0000D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99</xdr:row>
          <xdr:rowOff>28575</xdr:rowOff>
        </xdr:from>
        <xdr:to>
          <xdr:col>3</xdr:col>
          <xdr:colOff>95250</xdr:colOff>
          <xdr:row>99</xdr:row>
          <xdr:rowOff>219075</xdr:rowOff>
        </xdr:to>
        <xdr:sp macro="" textlink="">
          <xdr:nvSpPr>
            <xdr:cNvPr id="7636" name="Option Button 1492" hidden="1">
              <a:extLst>
                <a:ext uri="{63B3BB69-23CF-44E3-9099-C40C66FF867C}">
                  <a14:compatExt spid="_x0000_s7636"/>
                </a:ext>
                <a:ext uri="{FF2B5EF4-FFF2-40B4-BE49-F238E27FC236}">
                  <a16:creationId xmlns:a16="http://schemas.microsoft.com/office/drawing/2014/main" xmlns="" id="{00000000-0008-0000-0000-0000D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99</xdr:row>
          <xdr:rowOff>28575</xdr:rowOff>
        </xdr:from>
        <xdr:to>
          <xdr:col>18</xdr:col>
          <xdr:colOff>28575</xdr:colOff>
          <xdr:row>99</xdr:row>
          <xdr:rowOff>219075</xdr:rowOff>
        </xdr:to>
        <xdr:sp macro="" textlink="">
          <xdr:nvSpPr>
            <xdr:cNvPr id="7637" name="Option Button 1493" hidden="1">
              <a:extLst>
                <a:ext uri="{63B3BB69-23CF-44E3-9099-C40C66FF867C}">
                  <a14:compatExt spid="_x0000_s7637"/>
                </a:ext>
                <a:ext uri="{FF2B5EF4-FFF2-40B4-BE49-F238E27FC236}">
                  <a16:creationId xmlns:a16="http://schemas.microsoft.com/office/drawing/2014/main" xmlns="" id="{00000000-0008-0000-0000-0000D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99</xdr:row>
          <xdr:rowOff>28575</xdr:rowOff>
        </xdr:from>
        <xdr:to>
          <xdr:col>31</xdr:col>
          <xdr:colOff>95250</xdr:colOff>
          <xdr:row>99</xdr:row>
          <xdr:rowOff>219075</xdr:rowOff>
        </xdr:to>
        <xdr:sp macro="" textlink="">
          <xdr:nvSpPr>
            <xdr:cNvPr id="7638" name="Option Button 1494" hidden="1">
              <a:extLst>
                <a:ext uri="{63B3BB69-23CF-44E3-9099-C40C66FF867C}">
                  <a14:compatExt spid="_x0000_s7638"/>
                </a:ext>
                <a:ext uri="{FF2B5EF4-FFF2-40B4-BE49-F238E27FC236}">
                  <a16:creationId xmlns:a16="http://schemas.microsoft.com/office/drawing/2014/main" xmlns="" id="{00000000-0008-0000-0000-0000D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104</xdr:row>
          <xdr:rowOff>28575</xdr:rowOff>
        </xdr:from>
        <xdr:to>
          <xdr:col>3</xdr:col>
          <xdr:colOff>95250</xdr:colOff>
          <xdr:row>104</xdr:row>
          <xdr:rowOff>219075</xdr:rowOff>
        </xdr:to>
        <xdr:sp macro="" textlink="">
          <xdr:nvSpPr>
            <xdr:cNvPr id="7639" name="Option Button 1495" hidden="1">
              <a:extLst>
                <a:ext uri="{63B3BB69-23CF-44E3-9099-C40C66FF867C}">
                  <a14:compatExt spid="_x0000_s7639"/>
                </a:ext>
                <a:ext uri="{FF2B5EF4-FFF2-40B4-BE49-F238E27FC236}">
                  <a16:creationId xmlns:a16="http://schemas.microsoft.com/office/drawing/2014/main" xmlns="" id="{00000000-0008-0000-0000-0000D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104</xdr:row>
          <xdr:rowOff>28575</xdr:rowOff>
        </xdr:from>
        <xdr:to>
          <xdr:col>13</xdr:col>
          <xdr:colOff>95250</xdr:colOff>
          <xdr:row>104</xdr:row>
          <xdr:rowOff>219075</xdr:rowOff>
        </xdr:to>
        <xdr:sp macro="" textlink="">
          <xdr:nvSpPr>
            <xdr:cNvPr id="7640" name="Option Button 1496" hidden="1">
              <a:extLst>
                <a:ext uri="{63B3BB69-23CF-44E3-9099-C40C66FF867C}">
                  <a14:compatExt spid="_x0000_s7640"/>
                </a:ext>
                <a:ext uri="{FF2B5EF4-FFF2-40B4-BE49-F238E27FC236}">
                  <a16:creationId xmlns:a16="http://schemas.microsoft.com/office/drawing/2014/main" xmlns="" id="{00000000-0008-0000-0000-0000D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104</xdr:row>
          <xdr:rowOff>28575</xdr:rowOff>
        </xdr:from>
        <xdr:to>
          <xdr:col>25</xdr:col>
          <xdr:colOff>95250</xdr:colOff>
          <xdr:row>104</xdr:row>
          <xdr:rowOff>219075</xdr:rowOff>
        </xdr:to>
        <xdr:sp macro="" textlink="">
          <xdr:nvSpPr>
            <xdr:cNvPr id="7641" name="Option Button 1497" hidden="1">
              <a:extLst>
                <a:ext uri="{63B3BB69-23CF-44E3-9099-C40C66FF867C}">
                  <a14:compatExt spid="_x0000_s7641"/>
                </a:ext>
                <a:ext uri="{FF2B5EF4-FFF2-40B4-BE49-F238E27FC236}">
                  <a16:creationId xmlns:a16="http://schemas.microsoft.com/office/drawing/2014/main" xmlns="" id="{00000000-0008-0000-0000-0000D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109</xdr:row>
          <xdr:rowOff>28575</xdr:rowOff>
        </xdr:from>
        <xdr:to>
          <xdr:col>3</xdr:col>
          <xdr:colOff>95250</xdr:colOff>
          <xdr:row>109</xdr:row>
          <xdr:rowOff>219075</xdr:rowOff>
        </xdr:to>
        <xdr:sp macro="" textlink="">
          <xdr:nvSpPr>
            <xdr:cNvPr id="7642" name="Option Button 1498" hidden="1">
              <a:extLst>
                <a:ext uri="{63B3BB69-23CF-44E3-9099-C40C66FF867C}">
                  <a14:compatExt spid="_x0000_s7642"/>
                </a:ext>
                <a:ext uri="{FF2B5EF4-FFF2-40B4-BE49-F238E27FC236}">
                  <a16:creationId xmlns:a16="http://schemas.microsoft.com/office/drawing/2014/main" xmlns="" id="{00000000-0008-0000-0000-0000D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109</xdr:row>
          <xdr:rowOff>28575</xdr:rowOff>
        </xdr:from>
        <xdr:to>
          <xdr:col>13</xdr:col>
          <xdr:colOff>95250</xdr:colOff>
          <xdr:row>109</xdr:row>
          <xdr:rowOff>219075</xdr:rowOff>
        </xdr:to>
        <xdr:sp macro="" textlink="">
          <xdr:nvSpPr>
            <xdr:cNvPr id="7643" name="Option Button 1499" hidden="1">
              <a:extLst>
                <a:ext uri="{63B3BB69-23CF-44E3-9099-C40C66FF867C}">
                  <a14:compatExt spid="_x0000_s7643"/>
                </a:ext>
                <a:ext uri="{FF2B5EF4-FFF2-40B4-BE49-F238E27FC236}">
                  <a16:creationId xmlns:a16="http://schemas.microsoft.com/office/drawing/2014/main" xmlns="" id="{00000000-0008-0000-0000-0000D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328</xdr:row>
          <xdr:rowOff>28575</xdr:rowOff>
        </xdr:from>
        <xdr:to>
          <xdr:col>5</xdr:col>
          <xdr:colOff>95250</xdr:colOff>
          <xdr:row>328</xdr:row>
          <xdr:rowOff>219075</xdr:rowOff>
        </xdr:to>
        <xdr:sp macro="" textlink="">
          <xdr:nvSpPr>
            <xdr:cNvPr id="7644" name="Option Button 1500" hidden="1">
              <a:extLst>
                <a:ext uri="{63B3BB69-23CF-44E3-9099-C40C66FF867C}">
                  <a14:compatExt spid="_x0000_s7644"/>
                </a:ext>
                <a:ext uri="{FF2B5EF4-FFF2-40B4-BE49-F238E27FC236}">
                  <a16:creationId xmlns:a16="http://schemas.microsoft.com/office/drawing/2014/main" xmlns="" id="{00000000-0008-0000-0000-0000D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328</xdr:row>
          <xdr:rowOff>28575</xdr:rowOff>
        </xdr:from>
        <xdr:to>
          <xdr:col>15</xdr:col>
          <xdr:colOff>95250</xdr:colOff>
          <xdr:row>328</xdr:row>
          <xdr:rowOff>219075</xdr:rowOff>
        </xdr:to>
        <xdr:sp macro="" textlink="">
          <xdr:nvSpPr>
            <xdr:cNvPr id="7645" name="Option Button 1501" hidden="1">
              <a:extLst>
                <a:ext uri="{63B3BB69-23CF-44E3-9099-C40C66FF867C}">
                  <a14:compatExt spid="_x0000_s7645"/>
                </a:ext>
                <a:ext uri="{FF2B5EF4-FFF2-40B4-BE49-F238E27FC236}">
                  <a16:creationId xmlns:a16="http://schemas.microsoft.com/office/drawing/2014/main" xmlns="" id="{00000000-0008-0000-0000-0000D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328</xdr:row>
          <xdr:rowOff>28575</xdr:rowOff>
        </xdr:from>
        <xdr:to>
          <xdr:col>25</xdr:col>
          <xdr:colOff>95250</xdr:colOff>
          <xdr:row>328</xdr:row>
          <xdr:rowOff>219075</xdr:rowOff>
        </xdr:to>
        <xdr:sp macro="" textlink="">
          <xdr:nvSpPr>
            <xdr:cNvPr id="7646" name="Option Button 1502" hidden="1">
              <a:extLst>
                <a:ext uri="{63B3BB69-23CF-44E3-9099-C40C66FF867C}">
                  <a14:compatExt spid="_x0000_s7646"/>
                </a:ext>
                <a:ext uri="{FF2B5EF4-FFF2-40B4-BE49-F238E27FC236}">
                  <a16:creationId xmlns:a16="http://schemas.microsoft.com/office/drawing/2014/main" xmlns="" id="{00000000-0008-0000-0000-0000D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332</xdr:row>
          <xdr:rowOff>28575</xdr:rowOff>
        </xdr:from>
        <xdr:to>
          <xdr:col>5</xdr:col>
          <xdr:colOff>95250</xdr:colOff>
          <xdr:row>332</xdr:row>
          <xdr:rowOff>219075</xdr:rowOff>
        </xdr:to>
        <xdr:sp macro="" textlink="">
          <xdr:nvSpPr>
            <xdr:cNvPr id="7647" name="Option Button 1503" hidden="1">
              <a:extLst>
                <a:ext uri="{63B3BB69-23CF-44E3-9099-C40C66FF867C}">
                  <a14:compatExt spid="_x0000_s7647"/>
                </a:ext>
                <a:ext uri="{FF2B5EF4-FFF2-40B4-BE49-F238E27FC236}">
                  <a16:creationId xmlns:a16="http://schemas.microsoft.com/office/drawing/2014/main" xmlns="" id="{00000000-0008-0000-0000-0000D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332</xdr:row>
          <xdr:rowOff>28575</xdr:rowOff>
        </xdr:from>
        <xdr:to>
          <xdr:col>15</xdr:col>
          <xdr:colOff>95250</xdr:colOff>
          <xdr:row>332</xdr:row>
          <xdr:rowOff>219075</xdr:rowOff>
        </xdr:to>
        <xdr:sp macro="" textlink="">
          <xdr:nvSpPr>
            <xdr:cNvPr id="7648" name="Option Button 1504" hidden="1">
              <a:extLst>
                <a:ext uri="{63B3BB69-23CF-44E3-9099-C40C66FF867C}">
                  <a14:compatExt spid="_x0000_s7648"/>
                </a:ext>
                <a:ext uri="{FF2B5EF4-FFF2-40B4-BE49-F238E27FC236}">
                  <a16:creationId xmlns:a16="http://schemas.microsoft.com/office/drawing/2014/main" xmlns="" id="{00000000-0008-0000-0000-0000E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332</xdr:row>
          <xdr:rowOff>28575</xdr:rowOff>
        </xdr:from>
        <xdr:to>
          <xdr:col>25</xdr:col>
          <xdr:colOff>95250</xdr:colOff>
          <xdr:row>332</xdr:row>
          <xdr:rowOff>219075</xdr:rowOff>
        </xdr:to>
        <xdr:sp macro="" textlink="">
          <xdr:nvSpPr>
            <xdr:cNvPr id="7649" name="Option Button 1505" hidden="1">
              <a:extLst>
                <a:ext uri="{63B3BB69-23CF-44E3-9099-C40C66FF867C}">
                  <a14:compatExt spid="_x0000_s7649"/>
                </a:ext>
                <a:ext uri="{FF2B5EF4-FFF2-40B4-BE49-F238E27FC236}">
                  <a16:creationId xmlns:a16="http://schemas.microsoft.com/office/drawing/2014/main" xmlns="" id="{00000000-0008-0000-0000-0000E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336</xdr:row>
          <xdr:rowOff>28575</xdr:rowOff>
        </xdr:from>
        <xdr:to>
          <xdr:col>5</xdr:col>
          <xdr:colOff>95250</xdr:colOff>
          <xdr:row>336</xdr:row>
          <xdr:rowOff>219075</xdr:rowOff>
        </xdr:to>
        <xdr:sp macro="" textlink="">
          <xdr:nvSpPr>
            <xdr:cNvPr id="7650" name="Option Button 1506" hidden="1">
              <a:extLst>
                <a:ext uri="{63B3BB69-23CF-44E3-9099-C40C66FF867C}">
                  <a14:compatExt spid="_x0000_s7650"/>
                </a:ext>
                <a:ext uri="{FF2B5EF4-FFF2-40B4-BE49-F238E27FC236}">
                  <a16:creationId xmlns:a16="http://schemas.microsoft.com/office/drawing/2014/main" xmlns="" id="{00000000-0008-0000-0000-0000E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336</xdr:row>
          <xdr:rowOff>28575</xdr:rowOff>
        </xdr:from>
        <xdr:to>
          <xdr:col>15</xdr:col>
          <xdr:colOff>95250</xdr:colOff>
          <xdr:row>336</xdr:row>
          <xdr:rowOff>219075</xdr:rowOff>
        </xdr:to>
        <xdr:sp macro="" textlink="">
          <xdr:nvSpPr>
            <xdr:cNvPr id="7651" name="Option Button 1507" hidden="1">
              <a:extLst>
                <a:ext uri="{63B3BB69-23CF-44E3-9099-C40C66FF867C}">
                  <a14:compatExt spid="_x0000_s7651"/>
                </a:ext>
                <a:ext uri="{FF2B5EF4-FFF2-40B4-BE49-F238E27FC236}">
                  <a16:creationId xmlns:a16="http://schemas.microsoft.com/office/drawing/2014/main" xmlns="" id="{00000000-0008-0000-0000-0000E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336</xdr:row>
          <xdr:rowOff>28575</xdr:rowOff>
        </xdr:from>
        <xdr:to>
          <xdr:col>25</xdr:col>
          <xdr:colOff>95250</xdr:colOff>
          <xdr:row>336</xdr:row>
          <xdr:rowOff>219075</xdr:rowOff>
        </xdr:to>
        <xdr:sp macro="" textlink="">
          <xdr:nvSpPr>
            <xdr:cNvPr id="7652" name="Option Button 1508" hidden="1">
              <a:extLst>
                <a:ext uri="{63B3BB69-23CF-44E3-9099-C40C66FF867C}">
                  <a14:compatExt spid="_x0000_s7652"/>
                </a:ext>
                <a:ext uri="{FF2B5EF4-FFF2-40B4-BE49-F238E27FC236}">
                  <a16:creationId xmlns:a16="http://schemas.microsoft.com/office/drawing/2014/main" xmlns="" id="{00000000-0008-0000-0000-0000E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362</xdr:row>
          <xdr:rowOff>28575</xdr:rowOff>
        </xdr:from>
        <xdr:to>
          <xdr:col>5</xdr:col>
          <xdr:colOff>95250</xdr:colOff>
          <xdr:row>362</xdr:row>
          <xdr:rowOff>219075</xdr:rowOff>
        </xdr:to>
        <xdr:sp macro="" textlink="">
          <xdr:nvSpPr>
            <xdr:cNvPr id="7653" name="Option Button 1509" hidden="1">
              <a:extLst>
                <a:ext uri="{63B3BB69-23CF-44E3-9099-C40C66FF867C}">
                  <a14:compatExt spid="_x0000_s7653"/>
                </a:ext>
                <a:ext uri="{FF2B5EF4-FFF2-40B4-BE49-F238E27FC236}">
                  <a16:creationId xmlns:a16="http://schemas.microsoft.com/office/drawing/2014/main" xmlns="" id="{00000000-0008-0000-0000-0000E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362</xdr:row>
          <xdr:rowOff>28575</xdr:rowOff>
        </xdr:from>
        <xdr:to>
          <xdr:col>15</xdr:col>
          <xdr:colOff>95250</xdr:colOff>
          <xdr:row>362</xdr:row>
          <xdr:rowOff>219075</xdr:rowOff>
        </xdr:to>
        <xdr:sp macro="" textlink="">
          <xdr:nvSpPr>
            <xdr:cNvPr id="7654" name="Option Button 1510" hidden="1">
              <a:extLst>
                <a:ext uri="{63B3BB69-23CF-44E3-9099-C40C66FF867C}">
                  <a14:compatExt spid="_x0000_s7654"/>
                </a:ext>
                <a:ext uri="{FF2B5EF4-FFF2-40B4-BE49-F238E27FC236}">
                  <a16:creationId xmlns:a16="http://schemas.microsoft.com/office/drawing/2014/main" xmlns="" id="{00000000-0008-0000-0000-0000E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378</xdr:row>
          <xdr:rowOff>38100</xdr:rowOff>
        </xdr:from>
        <xdr:to>
          <xdr:col>5</xdr:col>
          <xdr:colOff>95250</xdr:colOff>
          <xdr:row>379</xdr:row>
          <xdr:rowOff>0</xdr:rowOff>
        </xdr:to>
        <xdr:sp macro="" textlink="">
          <xdr:nvSpPr>
            <xdr:cNvPr id="7655" name="Check Box 1511" hidden="1">
              <a:extLst>
                <a:ext uri="{63B3BB69-23CF-44E3-9099-C40C66FF867C}">
                  <a14:compatExt spid="_x0000_s7655"/>
                </a:ext>
                <a:ext uri="{FF2B5EF4-FFF2-40B4-BE49-F238E27FC236}">
                  <a16:creationId xmlns:a16="http://schemas.microsoft.com/office/drawing/2014/main" xmlns="" id="{00000000-0008-0000-0000-0000E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378</xdr:row>
          <xdr:rowOff>38100</xdr:rowOff>
        </xdr:from>
        <xdr:to>
          <xdr:col>15</xdr:col>
          <xdr:colOff>95250</xdr:colOff>
          <xdr:row>379</xdr:row>
          <xdr:rowOff>0</xdr:rowOff>
        </xdr:to>
        <xdr:sp macro="" textlink="">
          <xdr:nvSpPr>
            <xdr:cNvPr id="7656" name="Check Box 1512" hidden="1">
              <a:extLst>
                <a:ext uri="{63B3BB69-23CF-44E3-9099-C40C66FF867C}">
                  <a14:compatExt spid="_x0000_s7656"/>
                </a:ext>
                <a:ext uri="{FF2B5EF4-FFF2-40B4-BE49-F238E27FC236}">
                  <a16:creationId xmlns:a16="http://schemas.microsoft.com/office/drawing/2014/main" xmlns="" id="{00000000-0008-0000-0000-0000E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378</xdr:row>
          <xdr:rowOff>38100</xdr:rowOff>
        </xdr:from>
        <xdr:to>
          <xdr:col>26</xdr:col>
          <xdr:colOff>95250</xdr:colOff>
          <xdr:row>379</xdr:row>
          <xdr:rowOff>0</xdr:rowOff>
        </xdr:to>
        <xdr:sp macro="" textlink="">
          <xdr:nvSpPr>
            <xdr:cNvPr id="7657" name="Check Box 1513" hidden="1">
              <a:extLst>
                <a:ext uri="{63B3BB69-23CF-44E3-9099-C40C66FF867C}">
                  <a14:compatExt spid="_x0000_s7657"/>
                </a:ext>
                <a:ext uri="{FF2B5EF4-FFF2-40B4-BE49-F238E27FC236}">
                  <a16:creationId xmlns:a16="http://schemas.microsoft.com/office/drawing/2014/main" xmlns="" id="{00000000-0008-0000-0000-0000E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380</xdr:row>
          <xdr:rowOff>114300</xdr:rowOff>
        </xdr:from>
        <xdr:to>
          <xdr:col>5</xdr:col>
          <xdr:colOff>95250</xdr:colOff>
          <xdr:row>380</xdr:row>
          <xdr:rowOff>323850</xdr:rowOff>
        </xdr:to>
        <xdr:sp macro="" textlink="">
          <xdr:nvSpPr>
            <xdr:cNvPr id="7658" name="Check Box 1514" hidden="1">
              <a:extLst>
                <a:ext uri="{63B3BB69-23CF-44E3-9099-C40C66FF867C}">
                  <a14:compatExt spid="_x0000_s7658"/>
                </a:ext>
                <a:ext uri="{FF2B5EF4-FFF2-40B4-BE49-F238E27FC236}">
                  <a16:creationId xmlns:a16="http://schemas.microsoft.com/office/drawing/2014/main" xmlns="" id="{00000000-0008-0000-0000-0000E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385</xdr:row>
          <xdr:rowOff>38100</xdr:rowOff>
        </xdr:from>
        <xdr:to>
          <xdr:col>5</xdr:col>
          <xdr:colOff>95250</xdr:colOff>
          <xdr:row>386</xdr:row>
          <xdr:rowOff>0</xdr:rowOff>
        </xdr:to>
        <xdr:sp macro="" textlink="">
          <xdr:nvSpPr>
            <xdr:cNvPr id="7659" name="Check Box 1515" hidden="1">
              <a:extLst>
                <a:ext uri="{63B3BB69-23CF-44E3-9099-C40C66FF867C}">
                  <a14:compatExt spid="_x0000_s7659"/>
                </a:ext>
                <a:ext uri="{FF2B5EF4-FFF2-40B4-BE49-F238E27FC236}">
                  <a16:creationId xmlns:a16="http://schemas.microsoft.com/office/drawing/2014/main" xmlns="" id="{00000000-0008-0000-0000-0000E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385</xdr:row>
          <xdr:rowOff>38100</xdr:rowOff>
        </xdr:from>
        <xdr:to>
          <xdr:col>21</xdr:col>
          <xdr:colOff>95250</xdr:colOff>
          <xdr:row>386</xdr:row>
          <xdr:rowOff>0</xdr:rowOff>
        </xdr:to>
        <xdr:sp macro="" textlink="">
          <xdr:nvSpPr>
            <xdr:cNvPr id="7660" name="Check Box 1516" hidden="1">
              <a:extLst>
                <a:ext uri="{63B3BB69-23CF-44E3-9099-C40C66FF867C}">
                  <a14:compatExt spid="_x0000_s7660"/>
                </a:ext>
                <a:ext uri="{FF2B5EF4-FFF2-40B4-BE49-F238E27FC236}">
                  <a16:creationId xmlns:a16="http://schemas.microsoft.com/office/drawing/2014/main" xmlns="" id="{00000000-0008-0000-0000-0000E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386</xdr:row>
          <xdr:rowOff>38100</xdr:rowOff>
        </xdr:from>
        <xdr:to>
          <xdr:col>21</xdr:col>
          <xdr:colOff>95250</xdr:colOff>
          <xdr:row>387</xdr:row>
          <xdr:rowOff>0</xdr:rowOff>
        </xdr:to>
        <xdr:sp macro="" textlink="">
          <xdr:nvSpPr>
            <xdr:cNvPr id="7661" name="Check Box 1517" hidden="1">
              <a:extLst>
                <a:ext uri="{63B3BB69-23CF-44E3-9099-C40C66FF867C}">
                  <a14:compatExt spid="_x0000_s7661"/>
                </a:ext>
                <a:ext uri="{FF2B5EF4-FFF2-40B4-BE49-F238E27FC236}">
                  <a16:creationId xmlns:a16="http://schemas.microsoft.com/office/drawing/2014/main" xmlns="" id="{00000000-0008-0000-0000-0000E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387</xdr:row>
          <xdr:rowOff>38100</xdr:rowOff>
        </xdr:from>
        <xdr:to>
          <xdr:col>21</xdr:col>
          <xdr:colOff>95250</xdr:colOff>
          <xdr:row>388</xdr:row>
          <xdr:rowOff>0</xdr:rowOff>
        </xdr:to>
        <xdr:sp macro="" textlink="">
          <xdr:nvSpPr>
            <xdr:cNvPr id="7662" name="Check Box 1518" hidden="1">
              <a:extLst>
                <a:ext uri="{63B3BB69-23CF-44E3-9099-C40C66FF867C}">
                  <a14:compatExt spid="_x0000_s7662"/>
                </a:ext>
                <a:ext uri="{FF2B5EF4-FFF2-40B4-BE49-F238E27FC236}">
                  <a16:creationId xmlns:a16="http://schemas.microsoft.com/office/drawing/2014/main" xmlns="" id="{00000000-0008-0000-0000-0000E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386</xdr:row>
          <xdr:rowOff>38100</xdr:rowOff>
        </xdr:from>
        <xdr:to>
          <xdr:col>5</xdr:col>
          <xdr:colOff>95250</xdr:colOff>
          <xdr:row>387</xdr:row>
          <xdr:rowOff>0</xdr:rowOff>
        </xdr:to>
        <xdr:sp macro="" textlink="">
          <xdr:nvSpPr>
            <xdr:cNvPr id="7663" name="Check Box 1519" hidden="1">
              <a:extLst>
                <a:ext uri="{63B3BB69-23CF-44E3-9099-C40C66FF867C}">
                  <a14:compatExt spid="_x0000_s7663"/>
                </a:ext>
                <a:ext uri="{FF2B5EF4-FFF2-40B4-BE49-F238E27FC236}">
                  <a16:creationId xmlns:a16="http://schemas.microsoft.com/office/drawing/2014/main" xmlns="" id="{00000000-0008-0000-0000-0000E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387</xdr:row>
          <xdr:rowOff>38100</xdr:rowOff>
        </xdr:from>
        <xdr:to>
          <xdr:col>5</xdr:col>
          <xdr:colOff>95250</xdr:colOff>
          <xdr:row>388</xdr:row>
          <xdr:rowOff>0</xdr:rowOff>
        </xdr:to>
        <xdr:sp macro="" textlink="">
          <xdr:nvSpPr>
            <xdr:cNvPr id="7664" name="Check Box 1520" hidden="1">
              <a:extLst>
                <a:ext uri="{63B3BB69-23CF-44E3-9099-C40C66FF867C}">
                  <a14:compatExt spid="_x0000_s7664"/>
                </a:ext>
                <a:ext uri="{FF2B5EF4-FFF2-40B4-BE49-F238E27FC236}">
                  <a16:creationId xmlns:a16="http://schemas.microsoft.com/office/drawing/2014/main" xmlns="" id="{00000000-0008-0000-0000-0000F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389</xdr:row>
          <xdr:rowOff>123825</xdr:rowOff>
        </xdr:from>
        <xdr:to>
          <xdr:col>5</xdr:col>
          <xdr:colOff>95250</xdr:colOff>
          <xdr:row>389</xdr:row>
          <xdr:rowOff>342900</xdr:rowOff>
        </xdr:to>
        <xdr:sp macro="" textlink="">
          <xdr:nvSpPr>
            <xdr:cNvPr id="7666" name="Check Box 1522" hidden="1">
              <a:extLst>
                <a:ext uri="{63B3BB69-23CF-44E3-9099-C40C66FF867C}">
                  <a14:compatExt spid="_x0000_s7666"/>
                </a:ext>
                <a:ext uri="{FF2B5EF4-FFF2-40B4-BE49-F238E27FC236}">
                  <a16:creationId xmlns:a16="http://schemas.microsoft.com/office/drawing/2014/main" xmlns="" id="{00000000-0008-0000-0000-0000F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396</xdr:row>
          <xdr:rowOff>28575</xdr:rowOff>
        </xdr:from>
        <xdr:to>
          <xdr:col>5</xdr:col>
          <xdr:colOff>95250</xdr:colOff>
          <xdr:row>396</xdr:row>
          <xdr:rowOff>219075</xdr:rowOff>
        </xdr:to>
        <xdr:sp macro="" textlink="">
          <xdr:nvSpPr>
            <xdr:cNvPr id="7667" name="Option Button 1523" hidden="1">
              <a:extLst>
                <a:ext uri="{63B3BB69-23CF-44E3-9099-C40C66FF867C}">
                  <a14:compatExt spid="_x0000_s7667"/>
                </a:ext>
                <a:ext uri="{FF2B5EF4-FFF2-40B4-BE49-F238E27FC236}">
                  <a16:creationId xmlns:a16="http://schemas.microsoft.com/office/drawing/2014/main" xmlns="" id="{00000000-0008-0000-0000-0000F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396</xdr:row>
          <xdr:rowOff>28575</xdr:rowOff>
        </xdr:from>
        <xdr:to>
          <xdr:col>15</xdr:col>
          <xdr:colOff>95250</xdr:colOff>
          <xdr:row>396</xdr:row>
          <xdr:rowOff>219075</xdr:rowOff>
        </xdr:to>
        <xdr:sp macro="" textlink="">
          <xdr:nvSpPr>
            <xdr:cNvPr id="7668" name="Option Button 1524" hidden="1">
              <a:extLst>
                <a:ext uri="{63B3BB69-23CF-44E3-9099-C40C66FF867C}">
                  <a14:compatExt spid="_x0000_s7668"/>
                </a:ext>
                <a:ext uri="{FF2B5EF4-FFF2-40B4-BE49-F238E27FC236}">
                  <a16:creationId xmlns:a16="http://schemas.microsoft.com/office/drawing/2014/main" xmlns="" id="{00000000-0008-0000-0000-0000F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38</xdr:col>
          <xdr:colOff>0</xdr:colOff>
          <xdr:row>22</xdr:row>
          <xdr:rowOff>47625</xdr:rowOff>
        </xdr:to>
        <xdr:sp macro="" textlink="">
          <xdr:nvSpPr>
            <xdr:cNvPr id="7669" name="Group Box 1525" hidden="1">
              <a:extLst>
                <a:ext uri="{63B3BB69-23CF-44E3-9099-C40C66FF867C}">
                  <a14:compatExt spid="_x0000_s7669"/>
                </a:ext>
                <a:ext uri="{FF2B5EF4-FFF2-40B4-BE49-F238E27FC236}">
                  <a16:creationId xmlns:a16="http://schemas.microsoft.com/office/drawing/2014/main" xmlns="" id="{00000000-0008-0000-0000-0000F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180975</xdr:rowOff>
        </xdr:from>
        <xdr:to>
          <xdr:col>38</xdr:col>
          <xdr:colOff>0</xdr:colOff>
          <xdr:row>90</xdr:row>
          <xdr:rowOff>85725</xdr:rowOff>
        </xdr:to>
        <xdr:sp macro="" textlink="">
          <xdr:nvSpPr>
            <xdr:cNvPr id="7671" name="Group Box 1527" hidden="1">
              <a:extLst>
                <a:ext uri="{63B3BB69-23CF-44E3-9099-C40C66FF867C}">
                  <a14:compatExt spid="_x0000_s7671"/>
                </a:ext>
                <a:ext uri="{FF2B5EF4-FFF2-40B4-BE49-F238E27FC236}">
                  <a16:creationId xmlns:a16="http://schemas.microsoft.com/office/drawing/2014/main" xmlns="" id="{00000000-0008-0000-0000-0000F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171450</xdr:rowOff>
        </xdr:from>
        <xdr:to>
          <xdr:col>38</xdr:col>
          <xdr:colOff>0</xdr:colOff>
          <xdr:row>95</xdr:row>
          <xdr:rowOff>85725</xdr:rowOff>
        </xdr:to>
        <xdr:sp macro="" textlink="">
          <xdr:nvSpPr>
            <xdr:cNvPr id="7672" name="Group Box 1528" hidden="1">
              <a:extLst>
                <a:ext uri="{63B3BB69-23CF-44E3-9099-C40C66FF867C}">
                  <a14:compatExt spid="_x0000_s7672"/>
                </a:ext>
                <a:ext uri="{FF2B5EF4-FFF2-40B4-BE49-F238E27FC236}">
                  <a16:creationId xmlns:a16="http://schemas.microsoft.com/office/drawing/2014/main" xmlns="" id="{00000000-0008-0000-0000-0000F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171450</xdr:rowOff>
        </xdr:from>
        <xdr:to>
          <xdr:col>38</xdr:col>
          <xdr:colOff>0</xdr:colOff>
          <xdr:row>100</xdr:row>
          <xdr:rowOff>76200</xdr:rowOff>
        </xdr:to>
        <xdr:sp macro="" textlink="">
          <xdr:nvSpPr>
            <xdr:cNvPr id="7673" name="Group Box 1529" hidden="1">
              <a:extLst>
                <a:ext uri="{63B3BB69-23CF-44E3-9099-C40C66FF867C}">
                  <a14:compatExt spid="_x0000_s7673"/>
                </a:ext>
                <a:ext uri="{FF2B5EF4-FFF2-40B4-BE49-F238E27FC236}">
                  <a16:creationId xmlns:a16="http://schemas.microsoft.com/office/drawing/2014/main" xmlns="" id="{00000000-0008-0000-0000-0000F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142875</xdr:rowOff>
        </xdr:from>
        <xdr:to>
          <xdr:col>38</xdr:col>
          <xdr:colOff>0</xdr:colOff>
          <xdr:row>105</xdr:row>
          <xdr:rowOff>76200</xdr:rowOff>
        </xdr:to>
        <xdr:sp macro="" textlink="">
          <xdr:nvSpPr>
            <xdr:cNvPr id="7674" name="Group Box 1530" hidden="1">
              <a:extLst>
                <a:ext uri="{63B3BB69-23CF-44E3-9099-C40C66FF867C}">
                  <a14:compatExt spid="_x0000_s7674"/>
                </a:ext>
                <a:ext uri="{FF2B5EF4-FFF2-40B4-BE49-F238E27FC236}">
                  <a16:creationId xmlns:a16="http://schemas.microsoft.com/office/drawing/2014/main" xmlns="" id="{00000000-0008-0000-0000-0000F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152400</xdr:rowOff>
        </xdr:from>
        <xdr:to>
          <xdr:col>38</xdr:col>
          <xdr:colOff>0</xdr:colOff>
          <xdr:row>110</xdr:row>
          <xdr:rowOff>95250</xdr:rowOff>
        </xdr:to>
        <xdr:sp macro="" textlink="">
          <xdr:nvSpPr>
            <xdr:cNvPr id="7675" name="Group Box 1531" hidden="1">
              <a:extLst>
                <a:ext uri="{63B3BB69-23CF-44E3-9099-C40C66FF867C}">
                  <a14:compatExt spid="_x0000_s7675"/>
                </a:ext>
                <a:ext uri="{FF2B5EF4-FFF2-40B4-BE49-F238E27FC236}">
                  <a16:creationId xmlns:a16="http://schemas.microsoft.com/office/drawing/2014/main" xmlns="" id="{00000000-0008-0000-0000-0000F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327</xdr:row>
          <xdr:rowOff>0</xdr:rowOff>
        </xdr:from>
        <xdr:to>
          <xdr:col>38</xdr:col>
          <xdr:colOff>0</xdr:colOff>
          <xdr:row>329</xdr:row>
          <xdr:rowOff>19050</xdr:rowOff>
        </xdr:to>
        <xdr:sp macro="" textlink="">
          <xdr:nvSpPr>
            <xdr:cNvPr id="7676" name="Group Box 1532" hidden="1">
              <a:extLst>
                <a:ext uri="{63B3BB69-23CF-44E3-9099-C40C66FF867C}">
                  <a14:compatExt spid="_x0000_s7676"/>
                </a:ext>
                <a:ext uri="{FF2B5EF4-FFF2-40B4-BE49-F238E27FC236}">
                  <a16:creationId xmlns:a16="http://schemas.microsoft.com/office/drawing/2014/main" xmlns="" id="{00000000-0008-0000-0000-0000F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331</xdr:row>
          <xdr:rowOff>0</xdr:rowOff>
        </xdr:from>
        <xdr:to>
          <xdr:col>38</xdr:col>
          <xdr:colOff>0</xdr:colOff>
          <xdr:row>333</xdr:row>
          <xdr:rowOff>38100</xdr:rowOff>
        </xdr:to>
        <xdr:sp macro="" textlink="">
          <xdr:nvSpPr>
            <xdr:cNvPr id="7677" name="Group Box 1533" hidden="1">
              <a:extLst>
                <a:ext uri="{63B3BB69-23CF-44E3-9099-C40C66FF867C}">
                  <a14:compatExt spid="_x0000_s7677"/>
                </a:ext>
                <a:ext uri="{FF2B5EF4-FFF2-40B4-BE49-F238E27FC236}">
                  <a16:creationId xmlns:a16="http://schemas.microsoft.com/office/drawing/2014/main" xmlns="" id="{00000000-0008-0000-0000-0000F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335</xdr:row>
          <xdr:rowOff>0</xdr:rowOff>
        </xdr:from>
        <xdr:to>
          <xdr:col>38</xdr:col>
          <xdr:colOff>0</xdr:colOff>
          <xdr:row>337</xdr:row>
          <xdr:rowOff>66675</xdr:rowOff>
        </xdr:to>
        <xdr:sp macro="" textlink="">
          <xdr:nvSpPr>
            <xdr:cNvPr id="7678" name="Group Box 1534" hidden="1">
              <a:extLst>
                <a:ext uri="{63B3BB69-23CF-44E3-9099-C40C66FF867C}">
                  <a14:compatExt spid="_x0000_s7678"/>
                </a:ext>
                <a:ext uri="{FF2B5EF4-FFF2-40B4-BE49-F238E27FC236}">
                  <a16:creationId xmlns:a16="http://schemas.microsoft.com/office/drawing/2014/main" xmlns="" id="{00000000-0008-0000-0000-0000FE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361</xdr:row>
          <xdr:rowOff>0</xdr:rowOff>
        </xdr:from>
        <xdr:to>
          <xdr:col>38</xdr:col>
          <xdr:colOff>0</xdr:colOff>
          <xdr:row>363</xdr:row>
          <xdr:rowOff>85725</xdr:rowOff>
        </xdr:to>
        <xdr:sp macro="" textlink="">
          <xdr:nvSpPr>
            <xdr:cNvPr id="7679" name="Group Box 1535" hidden="1">
              <a:extLst>
                <a:ext uri="{63B3BB69-23CF-44E3-9099-C40C66FF867C}">
                  <a14:compatExt spid="_x0000_s7679"/>
                </a:ext>
                <a:ext uri="{FF2B5EF4-FFF2-40B4-BE49-F238E27FC236}">
                  <a16:creationId xmlns:a16="http://schemas.microsoft.com/office/drawing/2014/main" xmlns="" id="{00000000-0008-0000-0000-0000F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377</xdr:row>
          <xdr:rowOff>0</xdr:rowOff>
        </xdr:from>
        <xdr:to>
          <xdr:col>38</xdr:col>
          <xdr:colOff>0</xdr:colOff>
          <xdr:row>380</xdr:row>
          <xdr:rowOff>247650</xdr:rowOff>
        </xdr:to>
        <xdr:sp macro="" textlink="">
          <xdr:nvSpPr>
            <xdr:cNvPr id="7680" name="Group Box 1536" hidden="1">
              <a:extLst>
                <a:ext uri="{63B3BB69-23CF-44E3-9099-C40C66FF867C}">
                  <a14:compatExt spid="_x0000_s7680"/>
                </a:ext>
                <a:ext uri="{FF2B5EF4-FFF2-40B4-BE49-F238E27FC236}">
                  <a16:creationId xmlns:a16="http://schemas.microsoft.com/office/drawing/2014/main" xmlns="" id="{00000000-0008-0000-0000-000000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384</xdr:row>
          <xdr:rowOff>0</xdr:rowOff>
        </xdr:from>
        <xdr:to>
          <xdr:col>38</xdr:col>
          <xdr:colOff>0</xdr:colOff>
          <xdr:row>391</xdr:row>
          <xdr:rowOff>66675</xdr:rowOff>
        </xdr:to>
        <xdr:sp macro="" textlink="">
          <xdr:nvSpPr>
            <xdr:cNvPr id="7681" name="Group Box 1537" hidden="1">
              <a:extLst>
                <a:ext uri="{63B3BB69-23CF-44E3-9099-C40C66FF867C}">
                  <a14:compatExt spid="_x0000_s7681"/>
                </a:ext>
                <a:ext uri="{FF2B5EF4-FFF2-40B4-BE49-F238E27FC236}">
                  <a16:creationId xmlns:a16="http://schemas.microsoft.com/office/drawing/2014/main" xmlns="" id="{00000000-0008-0000-0000-000001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395</xdr:row>
          <xdr:rowOff>0</xdr:rowOff>
        </xdr:from>
        <xdr:to>
          <xdr:col>38</xdr:col>
          <xdr:colOff>0</xdr:colOff>
          <xdr:row>397</xdr:row>
          <xdr:rowOff>114300</xdr:rowOff>
        </xdr:to>
        <xdr:sp macro="" textlink="">
          <xdr:nvSpPr>
            <xdr:cNvPr id="7682" name="Group Box 1538" hidden="1">
              <a:extLst>
                <a:ext uri="{63B3BB69-23CF-44E3-9099-C40C66FF867C}">
                  <a14:compatExt spid="_x0000_s7682"/>
                </a:ext>
                <a:ext uri="{FF2B5EF4-FFF2-40B4-BE49-F238E27FC236}">
                  <a16:creationId xmlns:a16="http://schemas.microsoft.com/office/drawing/2014/main" xmlns="" id="{00000000-0008-0000-0000-000002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19050</xdr:rowOff>
        </xdr:from>
        <xdr:to>
          <xdr:col>4</xdr:col>
          <xdr:colOff>104775</xdr:colOff>
          <xdr:row>26</xdr:row>
          <xdr:rowOff>0</xdr:rowOff>
        </xdr:to>
        <xdr:sp macro="" textlink="">
          <xdr:nvSpPr>
            <xdr:cNvPr id="8685" name="Check Box 2541" hidden="1">
              <a:extLst>
                <a:ext uri="{63B3BB69-23CF-44E3-9099-C40C66FF867C}">
                  <a14:compatExt spid="_x0000_s8685"/>
                </a:ext>
                <a:ext uri="{FF2B5EF4-FFF2-40B4-BE49-F238E27FC236}">
                  <a16:creationId xmlns:a16="http://schemas.microsoft.com/office/drawing/2014/main" xmlns="" id="{00000000-0008-0000-0000-0000E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19050</xdr:rowOff>
        </xdr:from>
        <xdr:to>
          <xdr:col>18</xdr:col>
          <xdr:colOff>104775</xdr:colOff>
          <xdr:row>26</xdr:row>
          <xdr:rowOff>0</xdr:rowOff>
        </xdr:to>
        <xdr:sp macro="" textlink="">
          <xdr:nvSpPr>
            <xdr:cNvPr id="8686" name="Check Box 2542" hidden="1">
              <a:extLst>
                <a:ext uri="{63B3BB69-23CF-44E3-9099-C40C66FF867C}">
                  <a14:compatExt spid="_x0000_s8686"/>
                </a:ext>
                <a:ext uri="{FF2B5EF4-FFF2-40B4-BE49-F238E27FC236}">
                  <a16:creationId xmlns:a16="http://schemas.microsoft.com/office/drawing/2014/main" xmlns="" id="{00000000-0008-0000-0000-0000E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19050</xdr:rowOff>
        </xdr:from>
        <xdr:to>
          <xdr:col>29</xdr:col>
          <xdr:colOff>104775</xdr:colOff>
          <xdr:row>26</xdr:row>
          <xdr:rowOff>0</xdr:rowOff>
        </xdr:to>
        <xdr:sp macro="" textlink="">
          <xdr:nvSpPr>
            <xdr:cNvPr id="8687" name="Check Box 2543" hidden="1">
              <a:extLst>
                <a:ext uri="{63B3BB69-23CF-44E3-9099-C40C66FF867C}">
                  <a14:compatExt spid="_x0000_s8687"/>
                </a:ext>
                <a:ext uri="{FF2B5EF4-FFF2-40B4-BE49-F238E27FC236}">
                  <a16:creationId xmlns:a16="http://schemas.microsoft.com/office/drawing/2014/main" xmlns="" id="{00000000-0008-0000-0000-0000E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117475</xdr:colOff>
      <xdr:row>66</xdr:row>
      <xdr:rowOff>33906</xdr:rowOff>
    </xdr:from>
    <xdr:ext cx="2246846" cy="186974"/>
    <xdr:sp macro="" textlink="">
      <xdr:nvSpPr>
        <xdr:cNvPr id="2" name="Text Box 300">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622675" y="20588856"/>
          <a:ext cx="2246846" cy="186974"/>
        </a:xfrm>
        <a:prstGeom prst="rect">
          <a:avLst/>
        </a:prstGeom>
        <a:noFill/>
        <a:ln>
          <a:noFill/>
        </a:ln>
        <a:effectLst/>
      </xdr:spPr>
      <xdr:txBody>
        <a:bodyPr wrap="none" lIns="18288" tIns="18288" rIns="0" bIns="18288" anchor="ctr" upright="1">
          <a:spAutoFit/>
        </a:bodyPr>
        <a:lstStyle/>
        <a:p>
          <a:pPr algn="l" rtl="0">
            <a:defRPr sz="1000"/>
          </a:pPr>
          <a:r>
            <a:rPr lang="ja-JP" altLang="en-US" sz="900" b="1" i="0" u="none" strike="noStrike" baseline="0">
              <a:solidFill>
                <a:srgbClr val="000000"/>
              </a:solidFill>
              <a:latin typeface="HGｺﾞｼｯｸM"/>
              <a:ea typeface="HGｺﾞｼｯｸM"/>
            </a:rPr>
            <a:t>０人の場合は「０」を入力してください</a:t>
          </a:r>
        </a:p>
      </xdr:txBody>
    </xdr:sp>
    <xdr:clientData/>
  </xdr:oneCellAnchor>
  <xdr:twoCellAnchor editAs="oneCell">
    <xdr:from>
      <xdr:col>17</xdr:col>
      <xdr:colOff>0</xdr:colOff>
      <xdr:row>80</xdr:row>
      <xdr:rowOff>47625</xdr:rowOff>
    </xdr:from>
    <xdr:to>
      <xdr:col>29</xdr:col>
      <xdr:colOff>171450</xdr:colOff>
      <xdr:row>80</xdr:row>
      <xdr:rowOff>257175</xdr:rowOff>
    </xdr:to>
    <xdr:sp macro="" textlink="">
      <xdr:nvSpPr>
        <xdr:cNvPr id="76795" name="Text Box 300">
          <a:extLst>
            <a:ext uri="{FF2B5EF4-FFF2-40B4-BE49-F238E27FC236}">
              <a16:creationId xmlns:a16="http://schemas.microsoft.com/office/drawing/2014/main" xmlns="" id="{00000000-0008-0000-0000-0000FB2B0100}"/>
            </a:ext>
          </a:extLst>
        </xdr:cNvPr>
        <xdr:cNvSpPr txBox="1">
          <a:spLocks noChangeArrowheads="1"/>
        </xdr:cNvSpPr>
      </xdr:nvSpPr>
      <xdr:spPr bwMode="auto">
        <a:xfrm>
          <a:off x="3152775" y="23040975"/>
          <a:ext cx="2571750" cy="209550"/>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０人の場合は「０」を入力してください</a:t>
          </a:r>
        </a:p>
      </xdr:txBody>
    </xdr:sp>
    <xdr:clientData/>
  </xdr:twoCellAnchor>
  <xdr:twoCellAnchor>
    <xdr:from>
      <xdr:col>21</xdr:col>
      <xdr:colOff>130175</xdr:colOff>
      <xdr:row>395</xdr:row>
      <xdr:rowOff>66675</xdr:rowOff>
    </xdr:from>
    <xdr:to>
      <xdr:col>27</xdr:col>
      <xdr:colOff>28443</xdr:colOff>
      <xdr:row>397</xdr:row>
      <xdr:rowOff>38975</xdr:rowOff>
    </xdr:to>
    <xdr:sp macro="" textlink="">
      <xdr:nvSpPr>
        <xdr:cNvPr id="9144" name="AutoShape 349">
          <a:extLst>
            <a:ext uri="{FF2B5EF4-FFF2-40B4-BE49-F238E27FC236}">
              <a16:creationId xmlns:a16="http://schemas.microsoft.com/office/drawing/2014/main" xmlns="" id="{00000000-0008-0000-0000-0000B8230000}"/>
            </a:ext>
          </a:extLst>
        </xdr:cNvPr>
        <xdr:cNvSpPr>
          <a:spLocks noChangeArrowheads="1"/>
        </xdr:cNvSpPr>
      </xdr:nvSpPr>
      <xdr:spPr bwMode="auto">
        <a:xfrm>
          <a:off x="4086225" y="96869250"/>
          <a:ext cx="1162050" cy="2667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Ｑ23－Ｃへ進む</a:t>
          </a:r>
        </a:p>
      </xdr:txBody>
    </xdr:sp>
    <xdr:clientData/>
  </xdr:twoCellAnchor>
  <xdr:twoCellAnchor>
    <xdr:from>
      <xdr:col>18</xdr:col>
      <xdr:colOff>114300</xdr:colOff>
      <xdr:row>396</xdr:row>
      <xdr:rowOff>123825</xdr:rowOff>
    </xdr:from>
    <xdr:to>
      <xdr:col>21</xdr:col>
      <xdr:colOff>66675</xdr:colOff>
      <xdr:row>396</xdr:row>
      <xdr:rowOff>123825</xdr:rowOff>
    </xdr:to>
    <xdr:sp macro="" textlink="">
      <xdr:nvSpPr>
        <xdr:cNvPr id="102999" name="Line 350">
          <a:extLst>
            <a:ext uri="{FF2B5EF4-FFF2-40B4-BE49-F238E27FC236}">
              <a16:creationId xmlns:a16="http://schemas.microsoft.com/office/drawing/2014/main" xmlns="" id="{00000000-0008-0000-0000-000057920100}"/>
            </a:ext>
          </a:extLst>
        </xdr:cNvPr>
        <xdr:cNvSpPr>
          <a:spLocks noChangeShapeType="1"/>
        </xdr:cNvSpPr>
      </xdr:nvSpPr>
      <xdr:spPr bwMode="auto">
        <a:xfrm>
          <a:off x="3619500" y="118576725"/>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19050</xdr:colOff>
      <xdr:row>482</xdr:row>
      <xdr:rowOff>9525</xdr:rowOff>
    </xdr:from>
    <xdr:to>
      <xdr:col>35</xdr:col>
      <xdr:colOff>180975</xdr:colOff>
      <xdr:row>483</xdr:row>
      <xdr:rowOff>0</xdr:rowOff>
    </xdr:to>
    <xdr:sp macro="" textlink="">
      <xdr:nvSpPr>
        <xdr:cNvPr id="9157" name="AutoShape 349">
          <a:extLst>
            <a:ext uri="{FF2B5EF4-FFF2-40B4-BE49-F238E27FC236}">
              <a16:creationId xmlns:a16="http://schemas.microsoft.com/office/drawing/2014/main" xmlns="" id="{00000000-0008-0000-0000-0000C5230000}"/>
            </a:ext>
          </a:extLst>
        </xdr:cNvPr>
        <xdr:cNvSpPr>
          <a:spLocks noChangeArrowheads="1"/>
        </xdr:cNvSpPr>
      </xdr:nvSpPr>
      <xdr:spPr bwMode="auto">
        <a:xfrm>
          <a:off x="5772150" y="150390225"/>
          <a:ext cx="1162050" cy="2667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Ｑ24－Ｄへ進む</a:t>
          </a:r>
        </a:p>
      </xdr:txBody>
    </xdr:sp>
    <xdr:clientData/>
  </xdr:twoCellAnchor>
  <xdr:twoCellAnchor>
    <xdr:from>
      <xdr:col>27</xdr:col>
      <xdr:colOff>0</xdr:colOff>
      <xdr:row>482</xdr:row>
      <xdr:rowOff>142875</xdr:rowOff>
    </xdr:from>
    <xdr:to>
      <xdr:col>29</xdr:col>
      <xdr:colOff>152400</xdr:colOff>
      <xdr:row>482</xdr:row>
      <xdr:rowOff>142875</xdr:rowOff>
    </xdr:to>
    <xdr:sp macro="" textlink="">
      <xdr:nvSpPr>
        <xdr:cNvPr id="103001" name="Line 350">
          <a:extLst>
            <a:ext uri="{FF2B5EF4-FFF2-40B4-BE49-F238E27FC236}">
              <a16:creationId xmlns:a16="http://schemas.microsoft.com/office/drawing/2014/main" xmlns="" id="{00000000-0008-0000-0000-000059920100}"/>
            </a:ext>
          </a:extLst>
        </xdr:cNvPr>
        <xdr:cNvSpPr>
          <a:spLocks noChangeShapeType="1"/>
        </xdr:cNvSpPr>
      </xdr:nvSpPr>
      <xdr:spPr bwMode="auto">
        <a:xfrm>
          <a:off x="5305425" y="1435608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57150</xdr:colOff>
      <xdr:row>482</xdr:row>
      <xdr:rowOff>123825</xdr:rowOff>
    </xdr:from>
    <xdr:to>
      <xdr:col>3</xdr:col>
      <xdr:colOff>190500</xdr:colOff>
      <xdr:row>484</xdr:row>
      <xdr:rowOff>152400</xdr:rowOff>
    </xdr:to>
    <xdr:grpSp>
      <xdr:nvGrpSpPr>
        <xdr:cNvPr id="103002" name="Group 335">
          <a:extLst>
            <a:ext uri="{FF2B5EF4-FFF2-40B4-BE49-F238E27FC236}">
              <a16:creationId xmlns:a16="http://schemas.microsoft.com/office/drawing/2014/main" xmlns="" id="{00000000-0008-0000-0000-00005A920100}"/>
            </a:ext>
          </a:extLst>
        </xdr:cNvPr>
        <xdr:cNvGrpSpPr>
          <a:grpSpLocks/>
        </xdr:cNvGrpSpPr>
      </xdr:nvGrpSpPr>
      <xdr:grpSpPr bwMode="auto">
        <a:xfrm>
          <a:off x="561975" y="126511050"/>
          <a:ext cx="133350" cy="523875"/>
          <a:chOff x="23" y="547"/>
          <a:chExt cx="20" cy="43"/>
        </a:xfrm>
      </xdr:grpSpPr>
      <xdr:sp macro="" textlink="">
        <xdr:nvSpPr>
          <xdr:cNvPr id="103126" name="Line 336">
            <a:extLst>
              <a:ext uri="{FF2B5EF4-FFF2-40B4-BE49-F238E27FC236}">
                <a16:creationId xmlns:a16="http://schemas.microsoft.com/office/drawing/2014/main" xmlns="" id="{00000000-0008-0000-0000-0000D6920100}"/>
              </a:ext>
            </a:extLst>
          </xdr:cNvPr>
          <xdr:cNvSpPr>
            <a:spLocks noChangeShapeType="1"/>
          </xdr:cNvSpPr>
        </xdr:nvSpPr>
        <xdr:spPr bwMode="auto">
          <a:xfrm flipH="1">
            <a:off x="23"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27" name="Line 337">
            <a:extLst>
              <a:ext uri="{FF2B5EF4-FFF2-40B4-BE49-F238E27FC236}">
                <a16:creationId xmlns:a16="http://schemas.microsoft.com/office/drawing/2014/main" xmlns="" id="{00000000-0008-0000-0000-0000D7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57150</xdr:colOff>
      <xdr:row>557</xdr:row>
      <xdr:rowOff>123825</xdr:rowOff>
    </xdr:from>
    <xdr:to>
      <xdr:col>4</xdr:col>
      <xdr:colOff>0</xdr:colOff>
      <xdr:row>559</xdr:row>
      <xdr:rowOff>152400</xdr:rowOff>
    </xdr:to>
    <xdr:grpSp>
      <xdr:nvGrpSpPr>
        <xdr:cNvPr id="103003" name="Group 335">
          <a:extLst>
            <a:ext uri="{FF2B5EF4-FFF2-40B4-BE49-F238E27FC236}">
              <a16:creationId xmlns:a16="http://schemas.microsoft.com/office/drawing/2014/main" xmlns="" id="{00000000-0008-0000-0000-00005B920100}"/>
            </a:ext>
          </a:extLst>
        </xdr:cNvPr>
        <xdr:cNvGrpSpPr>
          <a:grpSpLocks/>
        </xdr:cNvGrpSpPr>
      </xdr:nvGrpSpPr>
      <xdr:grpSpPr bwMode="auto">
        <a:xfrm>
          <a:off x="561975" y="142198725"/>
          <a:ext cx="142875" cy="400050"/>
          <a:chOff x="23" y="547"/>
          <a:chExt cx="21" cy="43"/>
        </a:xfrm>
      </xdr:grpSpPr>
      <xdr:sp macro="" textlink="">
        <xdr:nvSpPr>
          <xdr:cNvPr id="103124" name="Line 336">
            <a:extLst>
              <a:ext uri="{FF2B5EF4-FFF2-40B4-BE49-F238E27FC236}">
                <a16:creationId xmlns:a16="http://schemas.microsoft.com/office/drawing/2014/main" xmlns="" id="{00000000-0008-0000-0000-0000D4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25" name="Line 337">
            <a:extLst>
              <a:ext uri="{FF2B5EF4-FFF2-40B4-BE49-F238E27FC236}">
                <a16:creationId xmlns:a16="http://schemas.microsoft.com/office/drawing/2014/main" xmlns="" id="{00000000-0008-0000-0000-0000D5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57150</xdr:colOff>
      <xdr:row>566</xdr:row>
      <xdr:rowOff>123825</xdr:rowOff>
    </xdr:from>
    <xdr:to>
      <xdr:col>4</xdr:col>
      <xdr:colOff>0</xdr:colOff>
      <xdr:row>568</xdr:row>
      <xdr:rowOff>152400</xdr:rowOff>
    </xdr:to>
    <xdr:grpSp>
      <xdr:nvGrpSpPr>
        <xdr:cNvPr id="103004" name="Group 335">
          <a:extLst>
            <a:ext uri="{FF2B5EF4-FFF2-40B4-BE49-F238E27FC236}">
              <a16:creationId xmlns:a16="http://schemas.microsoft.com/office/drawing/2014/main" xmlns="" id="{00000000-0008-0000-0000-00005C920100}"/>
            </a:ext>
          </a:extLst>
        </xdr:cNvPr>
        <xdr:cNvGrpSpPr>
          <a:grpSpLocks/>
        </xdr:cNvGrpSpPr>
      </xdr:nvGrpSpPr>
      <xdr:grpSpPr bwMode="auto">
        <a:xfrm>
          <a:off x="561975" y="143989425"/>
          <a:ext cx="142875" cy="400050"/>
          <a:chOff x="23" y="547"/>
          <a:chExt cx="21" cy="43"/>
        </a:xfrm>
      </xdr:grpSpPr>
      <xdr:sp macro="" textlink="">
        <xdr:nvSpPr>
          <xdr:cNvPr id="103122" name="Line 336">
            <a:extLst>
              <a:ext uri="{FF2B5EF4-FFF2-40B4-BE49-F238E27FC236}">
                <a16:creationId xmlns:a16="http://schemas.microsoft.com/office/drawing/2014/main" xmlns="" id="{00000000-0008-0000-0000-0000D2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23" name="Line 337">
            <a:extLst>
              <a:ext uri="{FF2B5EF4-FFF2-40B4-BE49-F238E27FC236}">
                <a16:creationId xmlns:a16="http://schemas.microsoft.com/office/drawing/2014/main" xmlns="" id="{00000000-0008-0000-0000-0000D3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57150</xdr:colOff>
      <xdr:row>575</xdr:row>
      <xdr:rowOff>123825</xdr:rowOff>
    </xdr:from>
    <xdr:to>
      <xdr:col>4</xdr:col>
      <xdr:colOff>0</xdr:colOff>
      <xdr:row>577</xdr:row>
      <xdr:rowOff>152400</xdr:rowOff>
    </xdr:to>
    <xdr:grpSp>
      <xdr:nvGrpSpPr>
        <xdr:cNvPr id="103005" name="Group 335">
          <a:extLst>
            <a:ext uri="{FF2B5EF4-FFF2-40B4-BE49-F238E27FC236}">
              <a16:creationId xmlns:a16="http://schemas.microsoft.com/office/drawing/2014/main" xmlns="" id="{00000000-0008-0000-0000-00005D920100}"/>
            </a:ext>
          </a:extLst>
        </xdr:cNvPr>
        <xdr:cNvGrpSpPr>
          <a:grpSpLocks/>
        </xdr:cNvGrpSpPr>
      </xdr:nvGrpSpPr>
      <xdr:grpSpPr bwMode="auto">
        <a:xfrm>
          <a:off x="561975" y="145780125"/>
          <a:ext cx="142875" cy="400050"/>
          <a:chOff x="23" y="547"/>
          <a:chExt cx="21" cy="43"/>
        </a:xfrm>
      </xdr:grpSpPr>
      <xdr:sp macro="" textlink="">
        <xdr:nvSpPr>
          <xdr:cNvPr id="103120" name="Line 336">
            <a:extLst>
              <a:ext uri="{FF2B5EF4-FFF2-40B4-BE49-F238E27FC236}">
                <a16:creationId xmlns:a16="http://schemas.microsoft.com/office/drawing/2014/main" xmlns="" id="{00000000-0008-0000-0000-0000D0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21" name="Line 337">
            <a:extLst>
              <a:ext uri="{FF2B5EF4-FFF2-40B4-BE49-F238E27FC236}">
                <a16:creationId xmlns:a16="http://schemas.microsoft.com/office/drawing/2014/main" xmlns="" id="{00000000-0008-0000-0000-0000D1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25</xdr:col>
      <xdr:colOff>50800</xdr:colOff>
      <xdr:row>556</xdr:row>
      <xdr:rowOff>57150</xdr:rowOff>
    </xdr:from>
    <xdr:to>
      <xdr:col>31</xdr:col>
      <xdr:colOff>12700</xdr:colOff>
      <xdr:row>558</xdr:row>
      <xdr:rowOff>22136</xdr:rowOff>
    </xdr:to>
    <xdr:sp macro="" textlink="">
      <xdr:nvSpPr>
        <xdr:cNvPr id="9183" name="AutoShape 349">
          <a:extLst>
            <a:ext uri="{FF2B5EF4-FFF2-40B4-BE49-F238E27FC236}">
              <a16:creationId xmlns:a16="http://schemas.microsoft.com/office/drawing/2014/main" xmlns="" id="{00000000-0008-0000-0000-0000DF230000}"/>
            </a:ext>
          </a:extLst>
        </xdr:cNvPr>
        <xdr:cNvSpPr>
          <a:spLocks noChangeArrowheads="1"/>
        </xdr:cNvSpPr>
      </xdr:nvSpPr>
      <xdr:spPr bwMode="auto">
        <a:xfrm>
          <a:off x="4800600" y="122682000"/>
          <a:ext cx="1162050" cy="2667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Ｑ26－Ｃへ進む</a:t>
          </a:r>
        </a:p>
      </xdr:txBody>
    </xdr:sp>
    <xdr:clientData/>
  </xdr:twoCellAnchor>
  <xdr:twoCellAnchor>
    <xdr:from>
      <xdr:col>22</xdr:col>
      <xdr:colOff>28575</xdr:colOff>
      <xdr:row>557</xdr:row>
      <xdr:rowOff>123825</xdr:rowOff>
    </xdr:from>
    <xdr:to>
      <xdr:col>24</xdr:col>
      <xdr:colOff>180975</xdr:colOff>
      <xdr:row>557</xdr:row>
      <xdr:rowOff>123825</xdr:rowOff>
    </xdr:to>
    <xdr:sp macro="" textlink="">
      <xdr:nvSpPr>
        <xdr:cNvPr id="103007" name="Line 350">
          <a:extLst>
            <a:ext uri="{FF2B5EF4-FFF2-40B4-BE49-F238E27FC236}">
              <a16:creationId xmlns:a16="http://schemas.microsoft.com/office/drawing/2014/main" xmlns="" id="{00000000-0008-0000-0000-00005F920100}"/>
            </a:ext>
          </a:extLst>
        </xdr:cNvPr>
        <xdr:cNvSpPr>
          <a:spLocks noChangeShapeType="1"/>
        </xdr:cNvSpPr>
      </xdr:nvSpPr>
      <xdr:spPr bwMode="auto">
        <a:xfrm>
          <a:off x="4333875" y="159229425"/>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50800</xdr:colOff>
      <xdr:row>565</xdr:row>
      <xdr:rowOff>57150</xdr:rowOff>
    </xdr:from>
    <xdr:to>
      <xdr:col>28</xdr:col>
      <xdr:colOff>12700</xdr:colOff>
      <xdr:row>567</xdr:row>
      <xdr:rowOff>22136</xdr:rowOff>
    </xdr:to>
    <xdr:sp macro="" textlink="">
      <xdr:nvSpPr>
        <xdr:cNvPr id="9185" name="AutoShape 349">
          <a:extLst>
            <a:ext uri="{FF2B5EF4-FFF2-40B4-BE49-F238E27FC236}">
              <a16:creationId xmlns:a16="http://schemas.microsoft.com/office/drawing/2014/main" xmlns="" id="{00000000-0008-0000-0000-0000E1230000}"/>
            </a:ext>
          </a:extLst>
        </xdr:cNvPr>
        <xdr:cNvSpPr>
          <a:spLocks noChangeArrowheads="1"/>
        </xdr:cNvSpPr>
      </xdr:nvSpPr>
      <xdr:spPr bwMode="auto">
        <a:xfrm>
          <a:off x="4200525" y="124806075"/>
          <a:ext cx="1162050" cy="2667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Ｑ26－Ｅへ進む</a:t>
          </a:r>
        </a:p>
      </xdr:txBody>
    </xdr:sp>
    <xdr:clientData/>
  </xdr:twoCellAnchor>
  <xdr:twoCellAnchor>
    <xdr:from>
      <xdr:col>19</xdr:col>
      <xdr:colOff>28575</xdr:colOff>
      <xdr:row>566</xdr:row>
      <xdr:rowOff>123825</xdr:rowOff>
    </xdr:from>
    <xdr:to>
      <xdr:col>21</xdr:col>
      <xdr:colOff>180975</xdr:colOff>
      <xdr:row>566</xdr:row>
      <xdr:rowOff>123825</xdr:rowOff>
    </xdr:to>
    <xdr:sp macro="" textlink="">
      <xdr:nvSpPr>
        <xdr:cNvPr id="103009" name="Line 350">
          <a:extLst>
            <a:ext uri="{FF2B5EF4-FFF2-40B4-BE49-F238E27FC236}">
              <a16:creationId xmlns:a16="http://schemas.microsoft.com/office/drawing/2014/main" xmlns="" id="{00000000-0008-0000-0000-000061920100}"/>
            </a:ext>
          </a:extLst>
        </xdr:cNvPr>
        <xdr:cNvSpPr>
          <a:spLocks noChangeShapeType="1"/>
        </xdr:cNvSpPr>
      </xdr:nvSpPr>
      <xdr:spPr bwMode="auto">
        <a:xfrm>
          <a:off x="3733800" y="161020125"/>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50800</xdr:colOff>
      <xdr:row>574</xdr:row>
      <xdr:rowOff>57150</xdr:rowOff>
    </xdr:from>
    <xdr:to>
      <xdr:col>28</xdr:col>
      <xdr:colOff>12700</xdr:colOff>
      <xdr:row>576</xdr:row>
      <xdr:rowOff>19748</xdr:rowOff>
    </xdr:to>
    <xdr:sp macro="" textlink="">
      <xdr:nvSpPr>
        <xdr:cNvPr id="9187" name="AutoShape 349">
          <a:extLst>
            <a:ext uri="{FF2B5EF4-FFF2-40B4-BE49-F238E27FC236}">
              <a16:creationId xmlns:a16="http://schemas.microsoft.com/office/drawing/2014/main" xmlns="" id="{00000000-0008-0000-0000-0000E3230000}"/>
            </a:ext>
          </a:extLst>
        </xdr:cNvPr>
        <xdr:cNvSpPr>
          <a:spLocks noChangeArrowheads="1"/>
        </xdr:cNvSpPr>
      </xdr:nvSpPr>
      <xdr:spPr bwMode="auto">
        <a:xfrm>
          <a:off x="4200525" y="126930150"/>
          <a:ext cx="1162050" cy="2667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Ｑ26－Ｇへ進む</a:t>
          </a:r>
        </a:p>
      </xdr:txBody>
    </xdr:sp>
    <xdr:clientData/>
  </xdr:twoCellAnchor>
  <xdr:twoCellAnchor>
    <xdr:from>
      <xdr:col>19</xdr:col>
      <xdr:colOff>28575</xdr:colOff>
      <xdr:row>575</xdr:row>
      <xdr:rowOff>123825</xdr:rowOff>
    </xdr:from>
    <xdr:to>
      <xdr:col>21</xdr:col>
      <xdr:colOff>180975</xdr:colOff>
      <xdr:row>575</xdr:row>
      <xdr:rowOff>123825</xdr:rowOff>
    </xdr:to>
    <xdr:sp macro="" textlink="">
      <xdr:nvSpPr>
        <xdr:cNvPr id="103011" name="Line 350">
          <a:extLst>
            <a:ext uri="{FF2B5EF4-FFF2-40B4-BE49-F238E27FC236}">
              <a16:creationId xmlns:a16="http://schemas.microsoft.com/office/drawing/2014/main" xmlns="" id="{00000000-0008-0000-0000-000063920100}"/>
            </a:ext>
          </a:extLst>
        </xdr:cNvPr>
        <xdr:cNvSpPr>
          <a:spLocks noChangeShapeType="1"/>
        </xdr:cNvSpPr>
      </xdr:nvSpPr>
      <xdr:spPr bwMode="auto">
        <a:xfrm>
          <a:off x="3733800" y="162810825"/>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57150</xdr:colOff>
      <xdr:row>584</xdr:row>
      <xdr:rowOff>123825</xdr:rowOff>
    </xdr:from>
    <xdr:to>
      <xdr:col>4</xdr:col>
      <xdr:colOff>0</xdr:colOff>
      <xdr:row>586</xdr:row>
      <xdr:rowOff>152400</xdr:rowOff>
    </xdr:to>
    <xdr:grpSp>
      <xdr:nvGrpSpPr>
        <xdr:cNvPr id="103012" name="Group 335">
          <a:extLst>
            <a:ext uri="{FF2B5EF4-FFF2-40B4-BE49-F238E27FC236}">
              <a16:creationId xmlns:a16="http://schemas.microsoft.com/office/drawing/2014/main" xmlns="" id="{00000000-0008-0000-0000-000064920100}"/>
            </a:ext>
          </a:extLst>
        </xdr:cNvPr>
        <xdr:cNvGrpSpPr>
          <a:grpSpLocks/>
        </xdr:cNvGrpSpPr>
      </xdr:nvGrpSpPr>
      <xdr:grpSpPr bwMode="auto">
        <a:xfrm>
          <a:off x="561975" y="147694650"/>
          <a:ext cx="142875" cy="400050"/>
          <a:chOff x="23" y="547"/>
          <a:chExt cx="21" cy="43"/>
        </a:xfrm>
      </xdr:grpSpPr>
      <xdr:sp macro="" textlink="">
        <xdr:nvSpPr>
          <xdr:cNvPr id="103118" name="Line 336">
            <a:extLst>
              <a:ext uri="{FF2B5EF4-FFF2-40B4-BE49-F238E27FC236}">
                <a16:creationId xmlns:a16="http://schemas.microsoft.com/office/drawing/2014/main" xmlns="" id="{00000000-0008-0000-0000-0000CE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19" name="Line 337">
            <a:extLst>
              <a:ext uri="{FF2B5EF4-FFF2-40B4-BE49-F238E27FC236}">
                <a16:creationId xmlns:a16="http://schemas.microsoft.com/office/drawing/2014/main" xmlns="" id="{00000000-0008-0000-0000-0000CF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25</xdr:col>
      <xdr:colOff>127000</xdr:colOff>
      <xdr:row>583</xdr:row>
      <xdr:rowOff>57150</xdr:rowOff>
    </xdr:from>
    <xdr:to>
      <xdr:col>31</xdr:col>
      <xdr:colOff>88900</xdr:colOff>
      <xdr:row>585</xdr:row>
      <xdr:rowOff>19620</xdr:rowOff>
    </xdr:to>
    <xdr:sp macro="" textlink="">
      <xdr:nvSpPr>
        <xdr:cNvPr id="9192" name="AutoShape 349">
          <a:extLst>
            <a:ext uri="{FF2B5EF4-FFF2-40B4-BE49-F238E27FC236}">
              <a16:creationId xmlns:a16="http://schemas.microsoft.com/office/drawing/2014/main" xmlns="" id="{00000000-0008-0000-0000-0000E8230000}"/>
            </a:ext>
          </a:extLst>
        </xdr:cNvPr>
        <xdr:cNvSpPr>
          <a:spLocks noChangeArrowheads="1"/>
        </xdr:cNvSpPr>
      </xdr:nvSpPr>
      <xdr:spPr bwMode="auto">
        <a:xfrm>
          <a:off x="4876800" y="129054225"/>
          <a:ext cx="1162050" cy="2667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Ｑ26－Ｉ へ進む</a:t>
          </a:r>
        </a:p>
      </xdr:txBody>
    </xdr:sp>
    <xdr:clientData/>
  </xdr:twoCellAnchor>
  <xdr:twoCellAnchor>
    <xdr:from>
      <xdr:col>22</xdr:col>
      <xdr:colOff>104775</xdr:colOff>
      <xdr:row>584</xdr:row>
      <xdr:rowOff>123825</xdr:rowOff>
    </xdr:from>
    <xdr:to>
      <xdr:col>25</xdr:col>
      <xdr:colOff>57150</xdr:colOff>
      <xdr:row>584</xdr:row>
      <xdr:rowOff>123825</xdr:rowOff>
    </xdr:to>
    <xdr:sp macro="" textlink="">
      <xdr:nvSpPr>
        <xdr:cNvPr id="103014" name="Line 350">
          <a:extLst>
            <a:ext uri="{FF2B5EF4-FFF2-40B4-BE49-F238E27FC236}">
              <a16:creationId xmlns:a16="http://schemas.microsoft.com/office/drawing/2014/main" xmlns="" id="{00000000-0008-0000-0000-000066920100}"/>
            </a:ext>
          </a:extLst>
        </xdr:cNvPr>
        <xdr:cNvSpPr>
          <a:spLocks noChangeShapeType="1"/>
        </xdr:cNvSpPr>
      </xdr:nvSpPr>
      <xdr:spPr bwMode="auto">
        <a:xfrm>
          <a:off x="4410075" y="16472535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85725</xdr:colOff>
      <xdr:row>622</xdr:row>
      <xdr:rowOff>66675</xdr:rowOff>
    </xdr:from>
    <xdr:to>
      <xdr:col>38</xdr:col>
      <xdr:colOff>142875</xdr:colOff>
      <xdr:row>622</xdr:row>
      <xdr:rowOff>247650</xdr:rowOff>
    </xdr:to>
    <xdr:sp macro="" textlink="">
      <xdr:nvSpPr>
        <xdr:cNvPr id="74122" name="Text Box 300">
          <a:extLst>
            <a:ext uri="{FF2B5EF4-FFF2-40B4-BE49-F238E27FC236}">
              <a16:creationId xmlns:a16="http://schemas.microsoft.com/office/drawing/2014/main" xmlns="" id="{00000000-0008-0000-0000-00008A210100}"/>
            </a:ext>
          </a:extLst>
        </xdr:cNvPr>
        <xdr:cNvSpPr txBox="1">
          <a:spLocks noChangeArrowheads="1"/>
        </xdr:cNvSpPr>
      </xdr:nvSpPr>
      <xdr:spPr bwMode="auto">
        <a:xfrm>
          <a:off x="4838700" y="175669575"/>
          <a:ext cx="2657475" cy="180975"/>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０人の場合は「０」を入力してください</a:t>
          </a:r>
        </a:p>
      </xdr:txBody>
    </xdr:sp>
    <xdr:clientData/>
  </xdr:twoCellAnchor>
  <xdr:twoCellAnchor editAs="oneCell">
    <xdr:from>
      <xdr:col>25</xdr:col>
      <xdr:colOff>85725</xdr:colOff>
      <xdr:row>643</xdr:row>
      <xdr:rowOff>19050</xdr:rowOff>
    </xdr:from>
    <xdr:to>
      <xdr:col>38</xdr:col>
      <xdr:colOff>133350</xdr:colOff>
      <xdr:row>643</xdr:row>
      <xdr:rowOff>219075</xdr:rowOff>
    </xdr:to>
    <xdr:sp macro="" textlink="">
      <xdr:nvSpPr>
        <xdr:cNvPr id="76814" name="Text Box 300">
          <a:extLst>
            <a:ext uri="{FF2B5EF4-FFF2-40B4-BE49-F238E27FC236}">
              <a16:creationId xmlns:a16="http://schemas.microsoft.com/office/drawing/2014/main" xmlns="" id="{00000000-0008-0000-0000-00000E2C0100}"/>
            </a:ext>
          </a:extLst>
        </xdr:cNvPr>
        <xdr:cNvSpPr txBox="1">
          <a:spLocks noChangeArrowheads="1"/>
        </xdr:cNvSpPr>
      </xdr:nvSpPr>
      <xdr:spPr bwMode="auto">
        <a:xfrm>
          <a:off x="4838700" y="180289200"/>
          <a:ext cx="2647950" cy="200025"/>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０人の場合は「０」を入力してください</a:t>
          </a:r>
        </a:p>
      </xdr:txBody>
    </xdr:sp>
    <xdr:clientData/>
  </xdr:twoCellAnchor>
  <xdr:twoCellAnchor editAs="oneCell">
    <xdr:from>
      <xdr:col>3</xdr:col>
      <xdr:colOff>28575</xdr:colOff>
      <xdr:row>88</xdr:row>
      <xdr:rowOff>57150</xdr:rowOff>
    </xdr:from>
    <xdr:to>
      <xdr:col>14</xdr:col>
      <xdr:colOff>9525</xdr:colOff>
      <xdr:row>89</xdr:row>
      <xdr:rowOff>0</xdr:rowOff>
    </xdr:to>
    <xdr:sp macro="" textlink="">
      <xdr:nvSpPr>
        <xdr:cNvPr id="76815" name="Text Box 374">
          <a:extLst>
            <a:ext uri="{FF2B5EF4-FFF2-40B4-BE49-F238E27FC236}">
              <a16:creationId xmlns:a16="http://schemas.microsoft.com/office/drawing/2014/main" xmlns="" id="{00000000-0008-0000-0000-00000F2C0100}"/>
            </a:ext>
          </a:extLst>
        </xdr:cNvPr>
        <xdr:cNvSpPr txBox="1">
          <a:spLocks noChangeArrowheads="1"/>
        </xdr:cNvSpPr>
      </xdr:nvSpPr>
      <xdr:spPr bwMode="auto">
        <a:xfrm>
          <a:off x="381000" y="24688800"/>
          <a:ext cx="2181225" cy="228600"/>
        </a:xfrm>
        <a:prstGeom prst="rect">
          <a:avLst/>
        </a:prstGeom>
        <a:noFill/>
        <a:ln>
          <a:noFill/>
        </a:ln>
        <a:effectLst/>
      </xdr:spPr>
      <xdr:txBody>
        <a:bodyPr vertOverflow="clip" wrap="square" lIns="18288" tIns="18288" rIns="0" bIns="18288" anchor="t" upright="1"/>
        <a:lstStyle/>
        <a:p>
          <a:pPr algn="l" rtl="0">
            <a:defRPr sz="1000"/>
          </a:pPr>
          <a:r>
            <a:rPr lang="ja-JP" altLang="en-US" sz="900" b="1" i="0" u="none" strike="noStrike" baseline="0">
              <a:solidFill>
                <a:srgbClr val="000000"/>
              </a:solidFill>
              <a:latin typeface="HGPｺﾞｼｯｸM"/>
              <a:ea typeface="HGPｺﾞｼｯｸM"/>
            </a:rPr>
            <a:t>※202</a:t>
          </a:r>
          <a:r>
            <a:rPr lang="en-US" altLang="ja-JP" sz="900" b="1" i="0" u="none" strike="noStrike" baseline="0">
              <a:solidFill>
                <a:srgbClr val="000000"/>
              </a:solidFill>
              <a:latin typeface="HGPｺﾞｼｯｸM"/>
              <a:ea typeface="HGPｺﾞｼｯｸM"/>
            </a:rPr>
            <a:t>2</a:t>
          </a:r>
          <a:r>
            <a:rPr lang="ja-JP" altLang="en-US" sz="900" b="1" i="0" u="none" strike="noStrike" baseline="0">
              <a:solidFill>
                <a:srgbClr val="000000"/>
              </a:solidFill>
              <a:latin typeface="HGPｺﾞｼｯｸM"/>
              <a:ea typeface="HGPｺﾞｼｯｸM"/>
            </a:rPr>
            <a:t>年度においてご回答ください。</a:t>
          </a:r>
        </a:p>
      </xdr:txBody>
    </xdr:sp>
    <xdr:clientData/>
  </xdr:twoCellAnchor>
  <xdr:twoCellAnchor editAs="oneCell">
    <xdr:from>
      <xdr:col>2</xdr:col>
      <xdr:colOff>161925</xdr:colOff>
      <xdr:row>92</xdr:row>
      <xdr:rowOff>190500</xdr:rowOff>
    </xdr:from>
    <xdr:to>
      <xdr:col>15</xdr:col>
      <xdr:colOff>171450</xdr:colOff>
      <xdr:row>94</xdr:row>
      <xdr:rowOff>9525</xdr:rowOff>
    </xdr:to>
    <xdr:sp macro="" textlink="">
      <xdr:nvSpPr>
        <xdr:cNvPr id="76816" name="Text Box 374">
          <a:extLst>
            <a:ext uri="{FF2B5EF4-FFF2-40B4-BE49-F238E27FC236}">
              <a16:creationId xmlns:a16="http://schemas.microsoft.com/office/drawing/2014/main" xmlns="" id="{00000000-0008-0000-0000-0000102C0100}"/>
            </a:ext>
          </a:extLst>
        </xdr:cNvPr>
        <xdr:cNvSpPr txBox="1">
          <a:spLocks noChangeArrowheads="1"/>
        </xdr:cNvSpPr>
      </xdr:nvSpPr>
      <xdr:spPr bwMode="auto">
        <a:xfrm>
          <a:off x="314325" y="25679400"/>
          <a:ext cx="2609850" cy="333375"/>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※202</a:t>
          </a:r>
          <a:r>
            <a:rPr lang="en-US" altLang="ja-JP" sz="900" b="1" i="0" u="none" strike="noStrike" baseline="0">
              <a:solidFill>
                <a:srgbClr val="000000"/>
              </a:solidFill>
              <a:latin typeface="HGPｺﾞｼｯｸM"/>
              <a:ea typeface="HGPｺﾞｼｯｸM"/>
            </a:rPr>
            <a:t>2</a:t>
          </a:r>
          <a:r>
            <a:rPr lang="ja-JP" altLang="en-US" sz="900" b="1" i="0" u="none" strike="noStrike" baseline="0">
              <a:solidFill>
                <a:srgbClr val="000000"/>
              </a:solidFill>
              <a:latin typeface="HGPｺﾞｼｯｸM"/>
              <a:ea typeface="HGPｺﾞｼｯｸM"/>
            </a:rPr>
            <a:t>年度においてご回答ください。</a:t>
          </a:r>
        </a:p>
      </xdr:txBody>
    </xdr:sp>
    <xdr:clientData/>
  </xdr:twoCellAnchor>
  <xdr:twoCellAnchor editAs="oneCell">
    <xdr:from>
      <xdr:col>2</xdr:col>
      <xdr:colOff>171450</xdr:colOff>
      <xdr:row>98</xdr:row>
      <xdr:rowOff>0</xdr:rowOff>
    </xdr:from>
    <xdr:to>
      <xdr:col>14</xdr:col>
      <xdr:colOff>95250</xdr:colOff>
      <xdr:row>99</xdr:row>
      <xdr:rowOff>3284</xdr:rowOff>
    </xdr:to>
    <xdr:sp macro="" textlink="">
      <xdr:nvSpPr>
        <xdr:cNvPr id="76817" name="Text Box 374">
          <a:extLst>
            <a:ext uri="{FF2B5EF4-FFF2-40B4-BE49-F238E27FC236}">
              <a16:creationId xmlns:a16="http://schemas.microsoft.com/office/drawing/2014/main" xmlns="" id="{00000000-0008-0000-0000-0000112C0100}"/>
            </a:ext>
          </a:extLst>
        </xdr:cNvPr>
        <xdr:cNvSpPr txBox="1">
          <a:spLocks noChangeArrowheads="1"/>
        </xdr:cNvSpPr>
      </xdr:nvSpPr>
      <xdr:spPr bwMode="auto">
        <a:xfrm>
          <a:off x="323850" y="26803350"/>
          <a:ext cx="2324100" cy="285750"/>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※202</a:t>
          </a:r>
          <a:r>
            <a:rPr lang="en-US" altLang="ja-JP" sz="900" b="1" i="0" u="none" strike="noStrike" baseline="0">
              <a:solidFill>
                <a:srgbClr val="000000"/>
              </a:solidFill>
              <a:latin typeface="HGPｺﾞｼｯｸM"/>
              <a:ea typeface="HGPｺﾞｼｯｸM"/>
            </a:rPr>
            <a:t>2</a:t>
          </a:r>
          <a:r>
            <a:rPr lang="ja-JP" altLang="en-US" sz="900" b="1" i="0" u="none" strike="noStrike" baseline="0">
              <a:solidFill>
                <a:srgbClr val="000000"/>
              </a:solidFill>
              <a:latin typeface="HGPｺﾞｼｯｸM"/>
              <a:ea typeface="HGPｺﾞｼｯｸM"/>
            </a:rPr>
            <a:t>年度においてご回答ください。</a:t>
          </a:r>
        </a:p>
      </xdr:txBody>
    </xdr:sp>
    <xdr:clientData/>
  </xdr:twoCellAnchor>
  <xdr:twoCellAnchor editAs="oneCell">
    <xdr:from>
      <xdr:col>7</xdr:col>
      <xdr:colOff>0</xdr:colOff>
      <xdr:row>17</xdr:row>
      <xdr:rowOff>19050</xdr:rowOff>
    </xdr:from>
    <xdr:to>
      <xdr:col>38</xdr:col>
      <xdr:colOff>114300</xdr:colOff>
      <xdr:row>17</xdr:row>
      <xdr:rowOff>285750</xdr:rowOff>
    </xdr:to>
    <xdr:sp macro="" textlink="">
      <xdr:nvSpPr>
        <xdr:cNvPr id="76818" name="Text Box 257">
          <a:extLst>
            <a:ext uri="{FF2B5EF4-FFF2-40B4-BE49-F238E27FC236}">
              <a16:creationId xmlns:a16="http://schemas.microsoft.com/office/drawing/2014/main" xmlns="" id="{00000000-0008-0000-0000-0000122C0100}"/>
            </a:ext>
          </a:extLst>
        </xdr:cNvPr>
        <xdr:cNvSpPr txBox="1">
          <a:spLocks noChangeArrowheads="1"/>
        </xdr:cNvSpPr>
      </xdr:nvSpPr>
      <xdr:spPr bwMode="auto">
        <a:xfrm>
          <a:off x="1152525" y="11058525"/>
          <a:ext cx="6315075" cy="266700"/>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※社員（＝代表者）または看護系学部・学科に所属する教員が、責任をもって回答内容の最終チェックを行ってください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477</xdr:row>
          <xdr:rowOff>0</xdr:rowOff>
        </xdr:from>
        <xdr:to>
          <xdr:col>38</xdr:col>
          <xdr:colOff>0</xdr:colOff>
          <xdr:row>479</xdr:row>
          <xdr:rowOff>38100</xdr:rowOff>
        </xdr:to>
        <xdr:sp macro="" textlink="">
          <xdr:nvSpPr>
            <xdr:cNvPr id="9203" name="Group Box 3059" hidden="1">
              <a:extLst>
                <a:ext uri="{63B3BB69-23CF-44E3-9099-C40C66FF867C}">
                  <a14:compatExt spid="_x0000_s9203"/>
                </a:ext>
                <a:ext uri="{FF2B5EF4-FFF2-40B4-BE49-F238E27FC236}">
                  <a16:creationId xmlns:a16="http://schemas.microsoft.com/office/drawing/2014/main" xmlns="" id="{00000000-0008-0000-0000-0000F3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481</xdr:row>
          <xdr:rowOff>0</xdr:rowOff>
        </xdr:from>
        <xdr:to>
          <xdr:col>38</xdr:col>
          <xdr:colOff>0</xdr:colOff>
          <xdr:row>483</xdr:row>
          <xdr:rowOff>28575</xdr:rowOff>
        </xdr:to>
        <xdr:sp macro="" textlink="">
          <xdr:nvSpPr>
            <xdr:cNvPr id="9204" name="Group Box 3060" hidden="1">
              <a:extLst>
                <a:ext uri="{63B3BB69-23CF-44E3-9099-C40C66FF867C}">
                  <a14:compatExt spid="_x0000_s9204"/>
                </a:ext>
                <a:ext uri="{FF2B5EF4-FFF2-40B4-BE49-F238E27FC236}">
                  <a16:creationId xmlns:a16="http://schemas.microsoft.com/office/drawing/2014/main" xmlns="" id="{00000000-0008-0000-0000-0000F4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486</xdr:row>
          <xdr:rowOff>0</xdr:rowOff>
        </xdr:from>
        <xdr:to>
          <xdr:col>38</xdr:col>
          <xdr:colOff>0</xdr:colOff>
          <xdr:row>492</xdr:row>
          <xdr:rowOff>38100</xdr:rowOff>
        </xdr:to>
        <xdr:sp macro="" textlink="">
          <xdr:nvSpPr>
            <xdr:cNvPr id="9205" name="Group Box 3061" hidden="1">
              <a:extLst>
                <a:ext uri="{63B3BB69-23CF-44E3-9099-C40C66FF867C}">
                  <a14:compatExt spid="_x0000_s9205"/>
                </a:ext>
                <a:ext uri="{FF2B5EF4-FFF2-40B4-BE49-F238E27FC236}">
                  <a16:creationId xmlns:a16="http://schemas.microsoft.com/office/drawing/2014/main" xmlns="" id="{00000000-0008-0000-0000-0000F5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494</xdr:row>
          <xdr:rowOff>0</xdr:rowOff>
        </xdr:from>
        <xdr:to>
          <xdr:col>38</xdr:col>
          <xdr:colOff>0</xdr:colOff>
          <xdr:row>497</xdr:row>
          <xdr:rowOff>38100</xdr:rowOff>
        </xdr:to>
        <xdr:sp macro="" textlink="">
          <xdr:nvSpPr>
            <xdr:cNvPr id="9206" name="Group Box 3062" hidden="1">
              <a:extLst>
                <a:ext uri="{63B3BB69-23CF-44E3-9099-C40C66FF867C}">
                  <a14:compatExt spid="_x0000_s9206"/>
                </a:ext>
                <a:ext uri="{FF2B5EF4-FFF2-40B4-BE49-F238E27FC236}">
                  <a16:creationId xmlns:a16="http://schemas.microsoft.com/office/drawing/2014/main" xmlns="" id="{00000000-0008-0000-0000-0000F6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556</xdr:row>
          <xdr:rowOff>0</xdr:rowOff>
        </xdr:from>
        <xdr:to>
          <xdr:col>38</xdr:col>
          <xdr:colOff>0</xdr:colOff>
          <xdr:row>558</xdr:row>
          <xdr:rowOff>85725</xdr:rowOff>
        </xdr:to>
        <xdr:sp macro="" textlink="">
          <xdr:nvSpPr>
            <xdr:cNvPr id="9207" name="Group Box 3063" hidden="1">
              <a:extLst>
                <a:ext uri="{63B3BB69-23CF-44E3-9099-C40C66FF867C}">
                  <a14:compatExt spid="_x0000_s9207"/>
                </a:ext>
                <a:ext uri="{FF2B5EF4-FFF2-40B4-BE49-F238E27FC236}">
                  <a16:creationId xmlns:a16="http://schemas.microsoft.com/office/drawing/2014/main" xmlns="" id="{00000000-0008-0000-0000-0000F7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565</xdr:row>
          <xdr:rowOff>0</xdr:rowOff>
        </xdr:from>
        <xdr:to>
          <xdr:col>38</xdr:col>
          <xdr:colOff>0</xdr:colOff>
          <xdr:row>567</xdr:row>
          <xdr:rowOff>76200</xdr:rowOff>
        </xdr:to>
        <xdr:sp macro="" textlink="">
          <xdr:nvSpPr>
            <xdr:cNvPr id="9208" name="Group Box 3064" hidden="1">
              <a:extLst>
                <a:ext uri="{63B3BB69-23CF-44E3-9099-C40C66FF867C}">
                  <a14:compatExt spid="_x0000_s9208"/>
                </a:ext>
                <a:ext uri="{FF2B5EF4-FFF2-40B4-BE49-F238E27FC236}">
                  <a16:creationId xmlns:a16="http://schemas.microsoft.com/office/drawing/2014/main" xmlns="" id="{00000000-0008-0000-0000-0000F8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574</xdr:row>
          <xdr:rowOff>0</xdr:rowOff>
        </xdr:from>
        <xdr:to>
          <xdr:col>38</xdr:col>
          <xdr:colOff>0</xdr:colOff>
          <xdr:row>576</xdr:row>
          <xdr:rowOff>66675</xdr:rowOff>
        </xdr:to>
        <xdr:sp macro="" textlink="">
          <xdr:nvSpPr>
            <xdr:cNvPr id="9209" name="Group Box 3065" hidden="1">
              <a:extLst>
                <a:ext uri="{63B3BB69-23CF-44E3-9099-C40C66FF867C}">
                  <a14:compatExt spid="_x0000_s9209"/>
                </a:ext>
                <a:ext uri="{FF2B5EF4-FFF2-40B4-BE49-F238E27FC236}">
                  <a16:creationId xmlns:a16="http://schemas.microsoft.com/office/drawing/2014/main" xmlns="" id="{00000000-0008-0000-0000-0000F9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583</xdr:row>
          <xdr:rowOff>0</xdr:rowOff>
        </xdr:from>
        <xdr:to>
          <xdr:col>38</xdr:col>
          <xdr:colOff>0</xdr:colOff>
          <xdr:row>585</xdr:row>
          <xdr:rowOff>76200</xdr:rowOff>
        </xdr:to>
        <xdr:sp macro="" textlink="">
          <xdr:nvSpPr>
            <xdr:cNvPr id="9210" name="Group Box 3066" hidden="1">
              <a:extLst>
                <a:ext uri="{63B3BB69-23CF-44E3-9099-C40C66FF867C}">
                  <a14:compatExt spid="_x0000_s9210"/>
                </a:ext>
                <a:ext uri="{FF2B5EF4-FFF2-40B4-BE49-F238E27FC236}">
                  <a16:creationId xmlns:a16="http://schemas.microsoft.com/office/drawing/2014/main" xmlns="" id="{00000000-0008-0000-0000-0000FA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557</xdr:row>
          <xdr:rowOff>28575</xdr:rowOff>
        </xdr:from>
        <xdr:to>
          <xdr:col>5</xdr:col>
          <xdr:colOff>95250</xdr:colOff>
          <xdr:row>557</xdr:row>
          <xdr:rowOff>219075</xdr:rowOff>
        </xdr:to>
        <xdr:sp macro="" textlink="">
          <xdr:nvSpPr>
            <xdr:cNvPr id="9221" name="Option Button 3077" hidden="1">
              <a:extLst>
                <a:ext uri="{63B3BB69-23CF-44E3-9099-C40C66FF867C}">
                  <a14:compatExt spid="_x0000_s9221"/>
                </a:ext>
                <a:ext uri="{FF2B5EF4-FFF2-40B4-BE49-F238E27FC236}">
                  <a16:creationId xmlns:a16="http://schemas.microsoft.com/office/drawing/2014/main" xmlns=""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557</xdr:row>
          <xdr:rowOff>28575</xdr:rowOff>
        </xdr:from>
        <xdr:to>
          <xdr:col>15</xdr:col>
          <xdr:colOff>95250</xdr:colOff>
          <xdr:row>557</xdr:row>
          <xdr:rowOff>219075</xdr:rowOff>
        </xdr:to>
        <xdr:sp macro="" textlink="">
          <xdr:nvSpPr>
            <xdr:cNvPr id="9222" name="Option Button 3078" hidden="1">
              <a:extLst>
                <a:ext uri="{63B3BB69-23CF-44E3-9099-C40C66FF867C}">
                  <a14:compatExt spid="_x0000_s9222"/>
                </a:ext>
                <a:ext uri="{FF2B5EF4-FFF2-40B4-BE49-F238E27FC236}">
                  <a16:creationId xmlns:a16="http://schemas.microsoft.com/office/drawing/2014/main" xmlns=""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566</xdr:row>
          <xdr:rowOff>28575</xdr:rowOff>
        </xdr:from>
        <xdr:to>
          <xdr:col>5</xdr:col>
          <xdr:colOff>95250</xdr:colOff>
          <xdr:row>566</xdr:row>
          <xdr:rowOff>219075</xdr:rowOff>
        </xdr:to>
        <xdr:sp macro="" textlink="">
          <xdr:nvSpPr>
            <xdr:cNvPr id="9223" name="Option Button 3079" hidden="1">
              <a:extLst>
                <a:ext uri="{63B3BB69-23CF-44E3-9099-C40C66FF867C}">
                  <a14:compatExt spid="_x0000_s9223"/>
                </a:ext>
                <a:ext uri="{FF2B5EF4-FFF2-40B4-BE49-F238E27FC236}">
                  <a16:creationId xmlns:a16="http://schemas.microsoft.com/office/drawing/2014/main" xmlns=""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566</xdr:row>
          <xdr:rowOff>28575</xdr:rowOff>
        </xdr:from>
        <xdr:to>
          <xdr:col>15</xdr:col>
          <xdr:colOff>95250</xdr:colOff>
          <xdr:row>566</xdr:row>
          <xdr:rowOff>219075</xdr:rowOff>
        </xdr:to>
        <xdr:sp macro="" textlink="">
          <xdr:nvSpPr>
            <xdr:cNvPr id="9224" name="Option Button 3080" hidden="1">
              <a:extLst>
                <a:ext uri="{63B3BB69-23CF-44E3-9099-C40C66FF867C}">
                  <a14:compatExt spid="_x0000_s9224"/>
                </a:ext>
                <a:ext uri="{FF2B5EF4-FFF2-40B4-BE49-F238E27FC236}">
                  <a16:creationId xmlns:a16="http://schemas.microsoft.com/office/drawing/2014/main" xmlns=""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575</xdr:row>
          <xdr:rowOff>28575</xdr:rowOff>
        </xdr:from>
        <xdr:to>
          <xdr:col>5</xdr:col>
          <xdr:colOff>95250</xdr:colOff>
          <xdr:row>575</xdr:row>
          <xdr:rowOff>219075</xdr:rowOff>
        </xdr:to>
        <xdr:sp macro="" textlink="">
          <xdr:nvSpPr>
            <xdr:cNvPr id="9225" name="Option Button 3081" hidden="1">
              <a:extLst>
                <a:ext uri="{63B3BB69-23CF-44E3-9099-C40C66FF867C}">
                  <a14:compatExt spid="_x0000_s9225"/>
                </a:ext>
                <a:ext uri="{FF2B5EF4-FFF2-40B4-BE49-F238E27FC236}">
                  <a16:creationId xmlns:a16="http://schemas.microsoft.com/office/drawing/2014/main" xmlns=""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575</xdr:row>
          <xdr:rowOff>28575</xdr:rowOff>
        </xdr:from>
        <xdr:to>
          <xdr:col>15</xdr:col>
          <xdr:colOff>95250</xdr:colOff>
          <xdr:row>575</xdr:row>
          <xdr:rowOff>219075</xdr:rowOff>
        </xdr:to>
        <xdr:sp macro="" textlink="">
          <xdr:nvSpPr>
            <xdr:cNvPr id="9226" name="Option Button 3082" hidden="1">
              <a:extLst>
                <a:ext uri="{63B3BB69-23CF-44E3-9099-C40C66FF867C}">
                  <a14:compatExt spid="_x0000_s9226"/>
                </a:ext>
                <a:ext uri="{FF2B5EF4-FFF2-40B4-BE49-F238E27FC236}">
                  <a16:creationId xmlns:a16="http://schemas.microsoft.com/office/drawing/2014/main" xmlns=""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584</xdr:row>
          <xdr:rowOff>28575</xdr:rowOff>
        </xdr:from>
        <xdr:to>
          <xdr:col>5</xdr:col>
          <xdr:colOff>95250</xdr:colOff>
          <xdr:row>584</xdr:row>
          <xdr:rowOff>219075</xdr:rowOff>
        </xdr:to>
        <xdr:sp macro="" textlink="">
          <xdr:nvSpPr>
            <xdr:cNvPr id="9227" name="Option Button 3083" hidden="1">
              <a:extLst>
                <a:ext uri="{63B3BB69-23CF-44E3-9099-C40C66FF867C}">
                  <a14:compatExt spid="_x0000_s9227"/>
                </a:ext>
                <a:ext uri="{FF2B5EF4-FFF2-40B4-BE49-F238E27FC236}">
                  <a16:creationId xmlns:a16="http://schemas.microsoft.com/office/drawing/2014/main" xmlns=""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584</xdr:row>
          <xdr:rowOff>28575</xdr:rowOff>
        </xdr:from>
        <xdr:to>
          <xdr:col>15</xdr:col>
          <xdr:colOff>95250</xdr:colOff>
          <xdr:row>584</xdr:row>
          <xdr:rowOff>219075</xdr:rowOff>
        </xdr:to>
        <xdr:sp macro="" textlink="">
          <xdr:nvSpPr>
            <xdr:cNvPr id="9228" name="Option Button 3084" hidden="1">
              <a:extLst>
                <a:ext uri="{63B3BB69-23CF-44E3-9099-C40C66FF867C}">
                  <a14:compatExt spid="_x0000_s9228"/>
                </a:ext>
                <a:ext uri="{FF2B5EF4-FFF2-40B4-BE49-F238E27FC236}">
                  <a16:creationId xmlns:a16="http://schemas.microsoft.com/office/drawing/2014/main" xmlns=""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353</xdr:row>
          <xdr:rowOff>0</xdr:rowOff>
        </xdr:from>
        <xdr:to>
          <xdr:col>38</xdr:col>
          <xdr:colOff>0</xdr:colOff>
          <xdr:row>356</xdr:row>
          <xdr:rowOff>114300</xdr:rowOff>
        </xdr:to>
        <xdr:sp macro="" textlink="">
          <xdr:nvSpPr>
            <xdr:cNvPr id="9237" name="Group Box 3093" hidden="1">
              <a:extLst>
                <a:ext uri="{63B3BB69-23CF-44E3-9099-C40C66FF867C}">
                  <a14:compatExt spid="_x0000_s9237"/>
                </a:ext>
                <a:ext uri="{FF2B5EF4-FFF2-40B4-BE49-F238E27FC236}">
                  <a16:creationId xmlns:a16="http://schemas.microsoft.com/office/drawing/2014/main" xmlns="" id="{00000000-0008-0000-0000-000015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478</xdr:row>
          <xdr:rowOff>28575</xdr:rowOff>
        </xdr:from>
        <xdr:to>
          <xdr:col>4</xdr:col>
          <xdr:colOff>152400</xdr:colOff>
          <xdr:row>478</xdr:row>
          <xdr:rowOff>219075</xdr:rowOff>
        </xdr:to>
        <xdr:sp macro="" textlink="">
          <xdr:nvSpPr>
            <xdr:cNvPr id="9251" name="Option Button 3107" hidden="1">
              <a:extLst>
                <a:ext uri="{63B3BB69-23CF-44E3-9099-C40C66FF867C}">
                  <a14:compatExt spid="_x0000_s9251"/>
                </a:ext>
                <a:ext uri="{FF2B5EF4-FFF2-40B4-BE49-F238E27FC236}">
                  <a16:creationId xmlns:a16="http://schemas.microsoft.com/office/drawing/2014/main" xmlns=""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478</xdr:row>
          <xdr:rowOff>28575</xdr:rowOff>
        </xdr:from>
        <xdr:to>
          <xdr:col>14</xdr:col>
          <xdr:colOff>152400</xdr:colOff>
          <xdr:row>478</xdr:row>
          <xdr:rowOff>219075</xdr:rowOff>
        </xdr:to>
        <xdr:sp macro="" textlink="">
          <xdr:nvSpPr>
            <xdr:cNvPr id="9252" name="Option Button 3108" hidden="1">
              <a:extLst>
                <a:ext uri="{63B3BB69-23CF-44E3-9099-C40C66FF867C}">
                  <a14:compatExt spid="_x0000_s9252"/>
                </a:ext>
                <a:ext uri="{FF2B5EF4-FFF2-40B4-BE49-F238E27FC236}">
                  <a16:creationId xmlns:a16="http://schemas.microsoft.com/office/drawing/2014/main" xmlns=""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478</xdr:row>
          <xdr:rowOff>28575</xdr:rowOff>
        </xdr:from>
        <xdr:to>
          <xdr:col>24</xdr:col>
          <xdr:colOff>114300</xdr:colOff>
          <xdr:row>478</xdr:row>
          <xdr:rowOff>219075</xdr:rowOff>
        </xdr:to>
        <xdr:sp macro="" textlink="">
          <xdr:nvSpPr>
            <xdr:cNvPr id="9253" name="Option Button 3109" hidden="1">
              <a:extLst>
                <a:ext uri="{63B3BB69-23CF-44E3-9099-C40C66FF867C}">
                  <a14:compatExt spid="_x0000_s9253"/>
                </a:ext>
                <a:ext uri="{FF2B5EF4-FFF2-40B4-BE49-F238E27FC236}">
                  <a16:creationId xmlns:a16="http://schemas.microsoft.com/office/drawing/2014/main" xmlns=""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482</xdr:row>
          <xdr:rowOff>57150</xdr:rowOff>
        </xdr:from>
        <xdr:to>
          <xdr:col>5</xdr:col>
          <xdr:colOff>152400</xdr:colOff>
          <xdr:row>482</xdr:row>
          <xdr:rowOff>247650</xdr:rowOff>
        </xdr:to>
        <xdr:sp macro="" textlink="">
          <xdr:nvSpPr>
            <xdr:cNvPr id="9263" name="Option Button 3119" hidden="1">
              <a:extLst>
                <a:ext uri="{63B3BB69-23CF-44E3-9099-C40C66FF867C}">
                  <a14:compatExt spid="_x0000_s9263"/>
                </a:ext>
                <a:ext uri="{FF2B5EF4-FFF2-40B4-BE49-F238E27FC236}">
                  <a16:creationId xmlns:a16="http://schemas.microsoft.com/office/drawing/2014/main" xmlns=""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482</xdr:row>
          <xdr:rowOff>57150</xdr:rowOff>
        </xdr:from>
        <xdr:to>
          <xdr:col>12</xdr:col>
          <xdr:colOff>152400</xdr:colOff>
          <xdr:row>482</xdr:row>
          <xdr:rowOff>247650</xdr:rowOff>
        </xdr:to>
        <xdr:sp macro="" textlink="">
          <xdr:nvSpPr>
            <xdr:cNvPr id="9264" name="Option Button 3120" hidden="1">
              <a:extLst>
                <a:ext uri="{63B3BB69-23CF-44E3-9099-C40C66FF867C}">
                  <a14:compatExt spid="_x0000_s9264"/>
                </a:ext>
                <a:ext uri="{FF2B5EF4-FFF2-40B4-BE49-F238E27FC236}">
                  <a16:creationId xmlns:a16="http://schemas.microsoft.com/office/drawing/2014/main" xmlns=""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495</xdr:row>
          <xdr:rowOff>19050</xdr:rowOff>
        </xdr:from>
        <xdr:to>
          <xdr:col>5</xdr:col>
          <xdr:colOff>161925</xdr:colOff>
          <xdr:row>496</xdr:row>
          <xdr:rowOff>0</xdr:rowOff>
        </xdr:to>
        <xdr:sp macro="" textlink="">
          <xdr:nvSpPr>
            <xdr:cNvPr id="9267" name="Option Button 3123" hidden="1">
              <a:extLst>
                <a:ext uri="{63B3BB69-23CF-44E3-9099-C40C66FF867C}">
                  <a14:compatExt spid="_x0000_s9267"/>
                </a:ext>
                <a:ext uri="{FF2B5EF4-FFF2-40B4-BE49-F238E27FC236}">
                  <a16:creationId xmlns:a16="http://schemas.microsoft.com/office/drawing/2014/main" xmlns=""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495</xdr:row>
          <xdr:rowOff>19050</xdr:rowOff>
        </xdr:from>
        <xdr:to>
          <xdr:col>15</xdr:col>
          <xdr:colOff>161925</xdr:colOff>
          <xdr:row>496</xdr:row>
          <xdr:rowOff>0</xdr:rowOff>
        </xdr:to>
        <xdr:sp macro="" textlink="">
          <xdr:nvSpPr>
            <xdr:cNvPr id="9268" name="Option Button 3124" hidden="1">
              <a:extLst>
                <a:ext uri="{63B3BB69-23CF-44E3-9099-C40C66FF867C}">
                  <a14:compatExt spid="_x0000_s9268"/>
                </a:ext>
                <a:ext uri="{FF2B5EF4-FFF2-40B4-BE49-F238E27FC236}">
                  <a16:creationId xmlns:a16="http://schemas.microsoft.com/office/drawing/2014/main" xmlns=""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57150</xdr:colOff>
      <xdr:row>616</xdr:row>
      <xdr:rowOff>123825</xdr:rowOff>
    </xdr:from>
    <xdr:to>
      <xdr:col>4</xdr:col>
      <xdr:colOff>0</xdr:colOff>
      <xdr:row>618</xdr:row>
      <xdr:rowOff>152400</xdr:rowOff>
    </xdr:to>
    <xdr:grpSp>
      <xdr:nvGrpSpPr>
        <xdr:cNvPr id="103021" name="Group 335">
          <a:extLst>
            <a:ext uri="{FF2B5EF4-FFF2-40B4-BE49-F238E27FC236}">
              <a16:creationId xmlns:a16="http://schemas.microsoft.com/office/drawing/2014/main" xmlns="" id="{00000000-0008-0000-0000-00006D920100}"/>
            </a:ext>
          </a:extLst>
        </xdr:cNvPr>
        <xdr:cNvGrpSpPr>
          <a:grpSpLocks/>
        </xdr:cNvGrpSpPr>
      </xdr:nvGrpSpPr>
      <xdr:grpSpPr bwMode="auto">
        <a:xfrm>
          <a:off x="561975" y="156533850"/>
          <a:ext cx="142875" cy="400050"/>
          <a:chOff x="23" y="547"/>
          <a:chExt cx="21" cy="43"/>
        </a:xfrm>
      </xdr:grpSpPr>
      <xdr:sp macro="" textlink="">
        <xdr:nvSpPr>
          <xdr:cNvPr id="103116" name="Line 336">
            <a:extLst>
              <a:ext uri="{FF2B5EF4-FFF2-40B4-BE49-F238E27FC236}">
                <a16:creationId xmlns:a16="http://schemas.microsoft.com/office/drawing/2014/main" xmlns="" id="{00000000-0008-0000-0000-0000CC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17" name="Line 337">
            <a:extLst>
              <a:ext uri="{FF2B5EF4-FFF2-40B4-BE49-F238E27FC236}">
                <a16:creationId xmlns:a16="http://schemas.microsoft.com/office/drawing/2014/main" xmlns="" id="{00000000-0008-0000-0000-0000CD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22</xdr:col>
      <xdr:colOff>0</xdr:colOff>
      <xdr:row>615</xdr:row>
      <xdr:rowOff>57150</xdr:rowOff>
    </xdr:from>
    <xdr:to>
      <xdr:col>27</xdr:col>
      <xdr:colOff>117296</xdr:colOff>
      <xdr:row>617</xdr:row>
      <xdr:rowOff>21607</xdr:rowOff>
    </xdr:to>
    <xdr:sp macro="" textlink="">
      <xdr:nvSpPr>
        <xdr:cNvPr id="9272" name="AutoShape 349">
          <a:extLst>
            <a:ext uri="{FF2B5EF4-FFF2-40B4-BE49-F238E27FC236}">
              <a16:creationId xmlns:a16="http://schemas.microsoft.com/office/drawing/2014/main" xmlns="" id="{00000000-0008-0000-0000-000038240000}"/>
            </a:ext>
          </a:extLst>
        </xdr:cNvPr>
        <xdr:cNvSpPr>
          <a:spLocks noChangeArrowheads="1"/>
        </xdr:cNvSpPr>
      </xdr:nvSpPr>
      <xdr:spPr bwMode="auto">
        <a:xfrm>
          <a:off x="4114800" y="135836025"/>
          <a:ext cx="1162050" cy="2667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Ｑ27－Ｄへ進む</a:t>
          </a:r>
        </a:p>
      </xdr:txBody>
    </xdr:sp>
    <xdr:clientData/>
  </xdr:twoCellAnchor>
  <xdr:twoCellAnchor>
    <xdr:from>
      <xdr:col>18</xdr:col>
      <xdr:colOff>142875</xdr:colOff>
      <xdr:row>616</xdr:row>
      <xdr:rowOff>123825</xdr:rowOff>
    </xdr:from>
    <xdr:to>
      <xdr:col>21</xdr:col>
      <xdr:colOff>95250</xdr:colOff>
      <xdr:row>616</xdr:row>
      <xdr:rowOff>123825</xdr:rowOff>
    </xdr:to>
    <xdr:sp macro="" textlink="">
      <xdr:nvSpPr>
        <xdr:cNvPr id="103023" name="Line 350">
          <a:extLst>
            <a:ext uri="{FF2B5EF4-FFF2-40B4-BE49-F238E27FC236}">
              <a16:creationId xmlns:a16="http://schemas.microsoft.com/office/drawing/2014/main" xmlns="" id="{00000000-0008-0000-0000-00006F920100}"/>
            </a:ext>
          </a:extLst>
        </xdr:cNvPr>
        <xdr:cNvSpPr>
          <a:spLocks noChangeShapeType="1"/>
        </xdr:cNvSpPr>
      </xdr:nvSpPr>
      <xdr:spPr bwMode="auto">
        <a:xfrm>
          <a:off x="3648075" y="17356455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xdr:col>
          <xdr:colOff>0</xdr:colOff>
          <xdr:row>615</xdr:row>
          <xdr:rowOff>0</xdr:rowOff>
        </xdr:from>
        <xdr:to>
          <xdr:col>38</xdr:col>
          <xdr:colOff>0</xdr:colOff>
          <xdr:row>617</xdr:row>
          <xdr:rowOff>76200</xdr:rowOff>
        </xdr:to>
        <xdr:sp macro="" textlink="">
          <xdr:nvSpPr>
            <xdr:cNvPr id="9274" name="Group Box 3130" hidden="1">
              <a:extLst>
                <a:ext uri="{63B3BB69-23CF-44E3-9099-C40C66FF867C}">
                  <a14:compatExt spid="_x0000_s9274"/>
                </a:ext>
                <a:ext uri="{FF2B5EF4-FFF2-40B4-BE49-F238E27FC236}">
                  <a16:creationId xmlns:a16="http://schemas.microsoft.com/office/drawing/2014/main" xmlns="" id="{00000000-0008-0000-0000-00003A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616</xdr:row>
          <xdr:rowOff>19050</xdr:rowOff>
        </xdr:from>
        <xdr:to>
          <xdr:col>5</xdr:col>
          <xdr:colOff>171450</xdr:colOff>
          <xdr:row>617</xdr:row>
          <xdr:rowOff>0</xdr:rowOff>
        </xdr:to>
        <xdr:sp macro="" textlink="">
          <xdr:nvSpPr>
            <xdr:cNvPr id="9277" name="Option Button 3133" hidden="1">
              <a:extLst>
                <a:ext uri="{63B3BB69-23CF-44E3-9099-C40C66FF867C}">
                  <a14:compatExt spid="_x0000_s9277"/>
                </a:ext>
                <a:ext uri="{FF2B5EF4-FFF2-40B4-BE49-F238E27FC236}">
                  <a16:creationId xmlns:a16="http://schemas.microsoft.com/office/drawing/2014/main" xmlns="" id="{00000000-0008-0000-00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616</xdr:row>
          <xdr:rowOff>19050</xdr:rowOff>
        </xdr:from>
        <xdr:to>
          <xdr:col>15</xdr:col>
          <xdr:colOff>171450</xdr:colOff>
          <xdr:row>617</xdr:row>
          <xdr:rowOff>0</xdr:rowOff>
        </xdr:to>
        <xdr:sp macro="" textlink="">
          <xdr:nvSpPr>
            <xdr:cNvPr id="9278" name="Option Button 3134" hidden="1">
              <a:extLst>
                <a:ext uri="{63B3BB69-23CF-44E3-9099-C40C66FF867C}">
                  <a14:compatExt spid="_x0000_s9278"/>
                </a:ext>
                <a:ext uri="{FF2B5EF4-FFF2-40B4-BE49-F238E27FC236}">
                  <a16:creationId xmlns:a16="http://schemas.microsoft.com/office/drawing/2014/main" xmlns="" id="{00000000-0008-0000-00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57150</xdr:colOff>
      <xdr:row>637</xdr:row>
      <xdr:rowOff>123825</xdr:rowOff>
    </xdr:from>
    <xdr:to>
      <xdr:col>4</xdr:col>
      <xdr:colOff>0</xdr:colOff>
      <xdr:row>639</xdr:row>
      <xdr:rowOff>152400</xdr:rowOff>
    </xdr:to>
    <xdr:grpSp>
      <xdr:nvGrpSpPr>
        <xdr:cNvPr id="103024" name="Group 335">
          <a:extLst>
            <a:ext uri="{FF2B5EF4-FFF2-40B4-BE49-F238E27FC236}">
              <a16:creationId xmlns:a16="http://schemas.microsoft.com/office/drawing/2014/main" xmlns="" id="{00000000-0008-0000-0000-000070920100}"/>
            </a:ext>
          </a:extLst>
        </xdr:cNvPr>
        <xdr:cNvGrpSpPr>
          <a:grpSpLocks/>
        </xdr:cNvGrpSpPr>
      </xdr:nvGrpSpPr>
      <xdr:grpSpPr bwMode="auto">
        <a:xfrm>
          <a:off x="561975" y="161839275"/>
          <a:ext cx="142875" cy="400050"/>
          <a:chOff x="23" y="547"/>
          <a:chExt cx="21" cy="43"/>
        </a:xfrm>
      </xdr:grpSpPr>
      <xdr:sp macro="" textlink="">
        <xdr:nvSpPr>
          <xdr:cNvPr id="103114" name="Line 336">
            <a:extLst>
              <a:ext uri="{FF2B5EF4-FFF2-40B4-BE49-F238E27FC236}">
                <a16:creationId xmlns:a16="http://schemas.microsoft.com/office/drawing/2014/main" xmlns="" id="{00000000-0008-0000-0000-0000CA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15" name="Line 337">
            <a:extLst>
              <a:ext uri="{FF2B5EF4-FFF2-40B4-BE49-F238E27FC236}">
                <a16:creationId xmlns:a16="http://schemas.microsoft.com/office/drawing/2014/main" xmlns="" id="{00000000-0008-0000-0000-0000CB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19</xdr:col>
      <xdr:colOff>19050</xdr:colOff>
      <xdr:row>637</xdr:row>
      <xdr:rowOff>123825</xdr:rowOff>
    </xdr:from>
    <xdr:to>
      <xdr:col>21</xdr:col>
      <xdr:colOff>171450</xdr:colOff>
      <xdr:row>637</xdr:row>
      <xdr:rowOff>123825</xdr:rowOff>
    </xdr:to>
    <xdr:sp macro="" textlink="">
      <xdr:nvSpPr>
        <xdr:cNvPr id="103025" name="Line 350">
          <a:extLst>
            <a:ext uri="{FF2B5EF4-FFF2-40B4-BE49-F238E27FC236}">
              <a16:creationId xmlns:a16="http://schemas.microsoft.com/office/drawing/2014/main" xmlns="" id="{00000000-0008-0000-0000-000071920100}"/>
            </a:ext>
          </a:extLst>
        </xdr:cNvPr>
        <xdr:cNvSpPr>
          <a:spLocks noChangeShapeType="1"/>
        </xdr:cNvSpPr>
      </xdr:nvSpPr>
      <xdr:spPr bwMode="auto">
        <a:xfrm>
          <a:off x="3724275" y="178869975"/>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xdr:col>
          <xdr:colOff>0</xdr:colOff>
          <xdr:row>636</xdr:row>
          <xdr:rowOff>0</xdr:rowOff>
        </xdr:from>
        <xdr:to>
          <xdr:col>38</xdr:col>
          <xdr:colOff>0</xdr:colOff>
          <xdr:row>638</xdr:row>
          <xdr:rowOff>76200</xdr:rowOff>
        </xdr:to>
        <xdr:sp macro="" textlink="">
          <xdr:nvSpPr>
            <xdr:cNvPr id="9284" name="Group Box 3140" hidden="1">
              <a:extLst>
                <a:ext uri="{63B3BB69-23CF-44E3-9099-C40C66FF867C}">
                  <a14:compatExt spid="_x0000_s9284"/>
                </a:ext>
                <a:ext uri="{FF2B5EF4-FFF2-40B4-BE49-F238E27FC236}">
                  <a16:creationId xmlns:a16="http://schemas.microsoft.com/office/drawing/2014/main" xmlns="" id="{00000000-0008-0000-0000-00004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637</xdr:row>
          <xdr:rowOff>19050</xdr:rowOff>
        </xdr:from>
        <xdr:to>
          <xdr:col>5</xdr:col>
          <xdr:colOff>161925</xdr:colOff>
          <xdr:row>638</xdr:row>
          <xdr:rowOff>0</xdr:rowOff>
        </xdr:to>
        <xdr:sp macro="" textlink="">
          <xdr:nvSpPr>
            <xdr:cNvPr id="9288" name="Option Button 3144" hidden="1">
              <a:extLst>
                <a:ext uri="{63B3BB69-23CF-44E3-9099-C40C66FF867C}">
                  <a14:compatExt spid="_x0000_s9288"/>
                </a:ext>
                <a:ext uri="{FF2B5EF4-FFF2-40B4-BE49-F238E27FC236}">
                  <a16:creationId xmlns:a16="http://schemas.microsoft.com/office/drawing/2014/main" xmlns="" id="{00000000-0008-0000-00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637</xdr:row>
          <xdr:rowOff>19050</xdr:rowOff>
        </xdr:from>
        <xdr:to>
          <xdr:col>15</xdr:col>
          <xdr:colOff>161925</xdr:colOff>
          <xdr:row>638</xdr:row>
          <xdr:rowOff>0</xdr:rowOff>
        </xdr:to>
        <xdr:sp macro="" textlink="">
          <xdr:nvSpPr>
            <xdr:cNvPr id="9289" name="Option Button 3145" hidden="1">
              <a:extLst>
                <a:ext uri="{63B3BB69-23CF-44E3-9099-C40C66FF867C}">
                  <a14:compatExt spid="_x0000_s9289"/>
                </a:ext>
                <a:ext uri="{FF2B5EF4-FFF2-40B4-BE49-F238E27FC236}">
                  <a16:creationId xmlns:a16="http://schemas.microsoft.com/office/drawing/2014/main" xmlns="" id="{00000000-0008-0000-00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114300</xdr:colOff>
      <xdr:row>271</xdr:row>
      <xdr:rowOff>238125</xdr:rowOff>
    </xdr:from>
    <xdr:to>
      <xdr:col>12</xdr:col>
      <xdr:colOff>161925</xdr:colOff>
      <xdr:row>273</xdr:row>
      <xdr:rowOff>219075</xdr:rowOff>
    </xdr:to>
    <xdr:grpSp>
      <xdr:nvGrpSpPr>
        <xdr:cNvPr id="103026" name="Group 22221">
          <a:extLst>
            <a:ext uri="{FF2B5EF4-FFF2-40B4-BE49-F238E27FC236}">
              <a16:creationId xmlns:a16="http://schemas.microsoft.com/office/drawing/2014/main" xmlns="" id="{00000000-0008-0000-0000-000072920100}"/>
            </a:ext>
          </a:extLst>
        </xdr:cNvPr>
        <xdr:cNvGrpSpPr>
          <a:grpSpLocks/>
        </xdr:cNvGrpSpPr>
      </xdr:nvGrpSpPr>
      <xdr:grpSpPr bwMode="auto">
        <a:xfrm>
          <a:off x="1819275" y="68684775"/>
          <a:ext cx="647700" cy="381000"/>
          <a:chOff x="173" y="5266"/>
          <a:chExt cx="136" cy="28"/>
        </a:xfrm>
      </xdr:grpSpPr>
      <xdr:sp macro="" textlink="">
        <xdr:nvSpPr>
          <xdr:cNvPr id="103112" name="Line 22219">
            <a:extLst>
              <a:ext uri="{FF2B5EF4-FFF2-40B4-BE49-F238E27FC236}">
                <a16:creationId xmlns:a16="http://schemas.microsoft.com/office/drawing/2014/main" xmlns="" id="{00000000-0008-0000-0000-0000C8920100}"/>
              </a:ext>
            </a:extLst>
          </xdr:cNvPr>
          <xdr:cNvSpPr>
            <a:spLocks noChangeShapeType="1"/>
          </xdr:cNvSpPr>
        </xdr:nvSpPr>
        <xdr:spPr bwMode="auto">
          <a:xfrm>
            <a:off x="173" y="5266"/>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13" name="Line 22220">
            <a:extLst>
              <a:ext uri="{FF2B5EF4-FFF2-40B4-BE49-F238E27FC236}">
                <a16:creationId xmlns:a16="http://schemas.microsoft.com/office/drawing/2014/main" xmlns="" id="{00000000-0008-0000-0000-0000C9920100}"/>
              </a:ext>
            </a:extLst>
          </xdr:cNvPr>
          <xdr:cNvSpPr>
            <a:spLocks noChangeShapeType="1"/>
          </xdr:cNvSpPr>
        </xdr:nvSpPr>
        <xdr:spPr bwMode="auto">
          <a:xfrm>
            <a:off x="173" y="5294"/>
            <a:ext cx="1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mc:AlternateContent xmlns:mc="http://schemas.openxmlformats.org/markup-compatibility/2006">
    <mc:Choice xmlns:a14="http://schemas.microsoft.com/office/drawing/2010/main" Requires="a14">
      <xdr:twoCellAnchor editAs="oneCell">
        <xdr:from>
          <xdr:col>3</xdr:col>
          <xdr:colOff>0</xdr:colOff>
          <xdr:row>499</xdr:row>
          <xdr:rowOff>0</xdr:rowOff>
        </xdr:from>
        <xdr:to>
          <xdr:col>38</xdr:col>
          <xdr:colOff>0</xdr:colOff>
          <xdr:row>502</xdr:row>
          <xdr:rowOff>38100</xdr:rowOff>
        </xdr:to>
        <xdr:sp macro="" textlink="">
          <xdr:nvSpPr>
            <xdr:cNvPr id="28368" name="Group Box 22224" hidden="1">
              <a:extLst>
                <a:ext uri="{63B3BB69-23CF-44E3-9099-C40C66FF867C}">
                  <a14:compatExt spid="_x0000_s28368"/>
                </a:ext>
                <a:ext uri="{FF2B5EF4-FFF2-40B4-BE49-F238E27FC236}">
                  <a16:creationId xmlns:a16="http://schemas.microsoft.com/office/drawing/2014/main" xmlns="" id="{00000000-0008-0000-0000-0000D06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500</xdr:row>
          <xdr:rowOff>19050</xdr:rowOff>
        </xdr:from>
        <xdr:to>
          <xdr:col>5</xdr:col>
          <xdr:colOff>161925</xdr:colOff>
          <xdr:row>501</xdr:row>
          <xdr:rowOff>0</xdr:rowOff>
        </xdr:to>
        <xdr:sp macro="" textlink="">
          <xdr:nvSpPr>
            <xdr:cNvPr id="28369" name="Option Button 22225" hidden="1">
              <a:extLst>
                <a:ext uri="{63B3BB69-23CF-44E3-9099-C40C66FF867C}">
                  <a14:compatExt spid="_x0000_s28369"/>
                </a:ext>
                <a:ext uri="{FF2B5EF4-FFF2-40B4-BE49-F238E27FC236}">
                  <a16:creationId xmlns:a16="http://schemas.microsoft.com/office/drawing/2014/main" xmlns="" id="{00000000-0008-0000-0000-0000D16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500</xdr:row>
          <xdr:rowOff>19050</xdr:rowOff>
        </xdr:from>
        <xdr:to>
          <xdr:col>15</xdr:col>
          <xdr:colOff>161925</xdr:colOff>
          <xdr:row>501</xdr:row>
          <xdr:rowOff>0</xdr:rowOff>
        </xdr:to>
        <xdr:sp macro="" textlink="">
          <xdr:nvSpPr>
            <xdr:cNvPr id="28370" name="Option Button 22226" hidden="1">
              <a:extLst>
                <a:ext uri="{63B3BB69-23CF-44E3-9099-C40C66FF867C}">
                  <a14:compatExt spid="_x0000_s28370"/>
                </a:ext>
                <a:ext uri="{FF2B5EF4-FFF2-40B4-BE49-F238E27FC236}">
                  <a16:creationId xmlns:a16="http://schemas.microsoft.com/office/drawing/2014/main" xmlns="" id="{00000000-0008-0000-0000-0000D26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504</xdr:row>
          <xdr:rowOff>0</xdr:rowOff>
        </xdr:from>
        <xdr:to>
          <xdr:col>38</xdr:col>
          <xdr:colOff>0</xdr:colOff>
          <xdr:row>506</xdr:row>
          <xdr:rowOff>85725</xdr:rowOff>
        </xdr:to>
        <xdr:sp macro="" textlink="">
          <xdr:nvSpPr>
            <xdr:cNvPr id="28371" name="Group Box 22227" hidden="1">
              <a:extLst>
                <a:ext uri="{63B3BB69-23CF-44E3-9099-C40C66FF867C}">
                  <a14:compatExt spid="_x0000_s28371"/>
                </a:ext>
                <a:ext uri="{FF2B5EF4-FFF2-40B4-BE49-F238E27FC236}">
                  <a16:creationId xmlns:a16="http://schemas.microsoft.com/office/drawing/2014/main" xmlns="" id="{00000000-0008-0000-0000-0000D36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505</xdr:row>
          <xdr:rowOff>19050</xdr:rowOff>
        </xdr:from>
        <xdr:to>
          <xdr:col>5</xdr:col>
          <xdr:colOff>161925</xdr:colOff>
          <xdr:row>506</xdr:row>
          <xdr:rowOff>0</xdr:rowOff>
        </xdr:to>
        <xdr:sp macro="" textlink="">
          <xdr:nvSpPr>
            <xdr:cNvPr id="28372" name="Option Button 22228" hidden="1">
              <a:extLst>
                <a:ext uri="{63B3BB69-23CF-44E3-9099-C40C66FF867C}">
                  <a14:compatExt spid="_x0000_s28372"/>
                </a:ext>
                <a:ext uri="{FF2B5EF4-FFF2-40B4-BE49-F238E27FC236}">
                  <a16:creationId xmlns:a16="http://schemas.microsoft.com/office/drawing/2014/main" xmlns="" id="{00000000-0008-0000-0000-0000D46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505</xdr:row>
          <xdr:rowOff>19050</xdr:rowOff>
        </xdr:from>
        <xdr:to>
          <xdr:col>15</xdr:col>
          <xdr:colOff>161925</xdr:colOff>
          <xdr:row>506</xdr:row>
          <xdr:rowOff>0</xdr:rowOff>
        </xdr:to>
        <xdr:sp macro="" textlink="">
          <xdr:nvSpPr>
            <xdr:cNvPr id="28373" name="Option Button 22229" hidden="1">
              <a:extLst>
                <a:ext uri="{63B3BB69-23CF-44E3-9099-C40C66FF867C}">
                  <a14:compatExt spid="_x0000_s28373"/>
                </a:ext>
                <a:ext uri="{FF2B5EF4-FFF2-40B4-BE49-F238E27FC236}">
                  <a16:creationId xmlns:a16="http://schemas.microsoft.com/office/drawing/2014/main" xmlns="" id="{00000000-0008-0000-0000-0000D56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510</xdr:row>
          <xdr:rowOff>19050</xdr:rowOff>
        </xdr:from>
        <xdr:to>
          <xdr:col>5</xdr:col>
          <xdr:colOff>161925</xdr:colOff>
          <xdr:row>511</xdr:row>
          <xdr:rowOff>0</xdr:rowOff>
        </xdr:to>
        <xdr:sp macro="" textlink="">
          <xdr:nvSpPr>
            <xdr:cNvPr id="28375" name="Option Button 22231" hidden="1">
              <a:extLst>
                <a:ext uri="{63B3BB69-23CF-44E3-9099-C40C66FF867C}">
                  <a14:compatExt spid="_x0000_s28375"/>
                </a:ext>
                <a:ext uri="{FF2B5EF4-FFF2-40B4-BE49-F238E27FC236}">
                  <a16:creationId xmlns:a16="http://schemas.microsoft.com/office/drawing/2014/main" xmlns="" id="{00000000-0008-0000-0000-0000D76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510</xdr:row>
          <xdr:rowOff>19050</xdr:rowOff>
        </xdr:from>
        <xdr:to>
          <xdr:col>22</xdr:col>
          <xdr:colOff>161925</xdr:colOff>
          <xdr:row>511</xdr:row>
          <xdr:rowOff>0</xdr:rowOff>
        </xdr:to>
        <xdr:sp macro="" textlink="">
          <xdr:nvSpPr>
            <xdr:cNvPr id="28376" name="Option Button 22232" hidden="1">
              <a:extLst>
                <a:ext uri="{63B3BB69-23CF-44E3-9099-C40C66FF867C}">
                  <a14:compatExt spid="_x0000_s28376"/>
                </a:ext>
                <a:ext uri="{FF2B5EF4-FFF2-40B4-BE49-F238E27FC236}">
                  <a16:creationId xmlns:a16="http://schemas.microsoft.com/office/drawing/2014/main" xmlns="" id="{00000000-0008-0000-0000-0000D86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57150</xdr:colOff>
      <xdr:row>505</xdr:row>
      <xdr:rowOff>123825</xdr:rowOff>
    </xdr:from>
    <xdr:to>
      <xdr:col>4</xdr:col>
      <xdr:colOff>0</xdr:colOff>
      <xdr:row>507</xdr:row>
      <xdr:rowOff>152400</xdr:rowOff>
    </xdr:to>
    <xdr:grpSp>
      <xdr:nvGrpSpPr>
        <xdr:cNvPr id="103027" name="Group 335">
          <a:extLst>
            <a:ext uri="{FF2B5EF4-FFF2-40B4-BE49-F238E27FC236}">
              <a16:creationId xmlns:a16="http://schemas.microsoft.com/office/drawing/2014/main" xmlns="" id="{00000000-0008-0000-0000-000073920100}"/>
            </a:ext>
          </a:extLst>
        </xdr:cNvPr>
        <xdr:cNvGrpSpPr>
          <a:grpSpLocks/>
        </xdr:cNvGrpSpPr>
      </xdr:nvGrpSpPr>
      <xdr:grpSpPr bwMode="auto">
        <a:xfrm>
          <a:off x="561975" y="131206875"/>
          <a:ext cx="142875" cy="476250"/>
          <a:chOff x="23" y="547"/>
          <a:chExt cx="21" cy="43"/>
        </a:xfrm>
      </xdr:grpSpPr>
      <xdr:sp macro="" textlink="">
        <xdr:nvSpPr>
          <xdr:cNvPr id="103110" name="Line 336">
            <a:extLst>
              <a:ext uri="{FF2B5EF4-FFF2-40B4-BE49-F238E27FC236}">
                <a16:creationId xmlns:a16="http://schemas.microsoft.com/office/drawing/2014/main" xmlns="" id="{00000000-0008-0000-0000-0000C6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11" name="Line 337">
            <a:extLst>
              <a:ext uri="{FF2B5EF4-FFF2-40B4-BE49-F238E27FC236}">
                <a16:creationId xmlns:a16="http://schemas.microsoft.com/office/drawing/2014/main" xmlns="" id="{00000000-0008-0000-0000-0000C7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114300</xdr:colOff>
      <xdr:row>300</xdr:row>
      <xdr:rowOff>238125</xdr:rowOff>
    </xdr:from>
    <xdr:to>
      <xdr:col>12</xdr:col>
      <xdr:colOff>161925</xdr:colOff>
      <xdr:row>302</xdr:row>
      <xdr:rowOff>219075</xdr:rowOff>
    </xdr:to>
    <xdr:grpSp>
      <xdr:nvGrpSpPr>
        <xdr:cNvPr id="103028" name="Group 22221">
          <a:extLst>
            <a:ext uri="{FF2B5EF4-FFF2-40B4-BE49-F238E27FC236}">
              <a16:creationId xmlns:a16="http://schemas.microsoft.com/office/drawing/2014/main" xmlns="" id="{00000000-0008-0000-0000-000074920100}"/>
            </a:ext>
          </a:extLst>
        </xdr:cNvPr>
        <xdr:cNvGrpSpPr>
          <a:grpSpLocks/>
        </xdr:cNvGrpSpPr>
      </xdr:nvGrpSpPr>
      <xdr:grpSpPr bwMode="auto">
        <a:xfrm>
          <a:off x="1819275" y="78114525"/>
          <a:ext cx="647700" cy="447675"/>
          <a:chOff x="173" y="5266"/>
          <a:chExt cx="136" cy="28"/>
        </a:xfrm>
      </xdr:grpSpPr>
      <xdr:sp macro="" textlink="">
        <xdr:nvSpPr>
          <xdr:cNvPr id="103108" name="Line 22219">
            <a:extLst>
              <a:ext uri="{FF2B5EF4-FFF2-40B4-BE49-F238E27FC236}">
                <a16:creationId xmlns:a16="http://schemas.microsoft.com/office/drawing/2014/main" xmlns="" id="{00000000-0008-0000-0000-0000C4920100}"/>
              </a:ext>
            </a:extLst>
          </xdr:cNvPr>
          <xdr:cNvSpPr>
            <a:spLocks noChangeShapeType="1"/>
          </xdr:cNvSpPr>
        </xdr:nvSpPr>
        <xdr:spPr bwMode="auto">
          <a:xfrm>
            <a:off x="173" y="5266"/>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09" name="Line 22220">
            <a:extLst>
              <a:ext uri="{FF2B5EF4-FFF2-40B4-BE49-F238E27FC236}">
                <a16:creationId xmlns:a16="http://schemas.microsoft.com/office/drawing/2014/main" xmlns="" id="{00000000-0008-0000-0000-0000C5920100}"/>
              </a:ext>
            </a:extLst>
          </xdr:cNvPr>
          <xdr:cNvSpPr>
            <a:spLocks noChangeShapeType="1"/>
          </xdr:cNvSpPr>
        </xdr:nvSpPr>
        <xdr:spPr bwMode="auto">
          <a:xfrm>
            <a:off x="173" y="5294"/>
            <a:ext cx="1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mc:AlternateContent xmlns:mc="http://schemas.openxmlformats.org/markup-compatibility/2006">
    <mc:Choice xmlns:a14="http://schemas.microsoft.com/office/drawing/2010/main" Requires="a14">
      <xdr:twoCellAnchor editAs="oneCell">
        <xdr:from>
          <xdr:col>4</xdr:col>
          <xdr:colOff>57150</xdr:colOff>
          <xdr:row>511</xdr:row>
          <xdr:rowOff>19050</xdr:rowOff>
        </xdr:from>
        <xdr:to>
          <xdr:col>5</xdr:col>
          <xdr:colOff>161925</xdr:colOff>
          <xdr:row>512</xdr:row>
          <xdr:rowOff>0</xdr:rowOff>
        </xdr:to>
        <xdr:sp macro="" textlink="">
          <xdr:nvSpPr>
            <xdr:cNvPr id="28389" name="Option Button 22245" hidden="1">
              <a:extLst>
                <a:ext uri="{63B3BB69-23CF-44E3-9099-C40C66FF867C}">
                  <a14:compatExt spid="_x0000_s28389"/>
                </a:ext>
                <a:ext uri="{FF2B5EF4-FFF2-40B4-BE49-F238E27FC236}">
                  <a16:creationId xmlns:a16="http://schemas.microsoft.com/office/drawing/2014/main" xmlns="" id="{00000000-0008-0000-0000-0000E56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18</xdr:col>
      <xdr:colOff>85725</xdr:colOff>
      <xdr:row>664</xdr:row>
      <xdr:rowOff>47625</xdr:rowOff>
    </xdr:from>
    <xdr:to>
      <xdr:col>32</xdr:col>
      <xdr:colOff>38100</xdr:colOff>
      <xdr:row>664</xdr:row>
      <xdr:rowOff>285750</xdr:rowOff>
    </xdr:to>
    <xdr:sp macro="" textlink="">
      <xdr:nvSpPr>
        <xdr:cNvPr id="76827" name="Text Box 300">
          <a:extLst>
            <a:ext uri="{FF2B5EF4-FFF2-40B4-BE49-F238E27FC236}">
              <a16:creationId xmlns:a16="http://schemas.microsoft.com/office/drawing/2014/main" xmlns="" id="{00000000-0008-0000-0000-00001B2C0100}"/>
            </a:ext>
          </a:extLst>
        </xdr:cNvPr>
        <xdr:cNvSpPr txBox="1">
          <a:spLocks noChangeArrowheads="1"/>
        </xdr:cNvSpPr>
      </xdr:nvSpPr>
      <xdr:spPr bwMode="auto">
        <a:xfrm>
          <a:off x="3438525" y="185489850"/>
          <a:ext cx="2752725" cy="238125"/>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０人の場合は「０」を入力してください</a:t>
          </a:r>
        </a:p>
      </xdr:txBody>
    </xdr:sp>
    <xdr:clientData/>
  </xdr:twoCellAnchor>
  <xdr:twoCellAnchor>
    <xdr:from>
      <xdr:col>3</xdr:col>
      <xdr:colOff>57150</xdr:colOff>
      <xdr:row>658</xdr:row>
      <xdr:rowOff>123825</xdr:rowOff>
    </xdr:from>
    <xdr:to>
      <xdr:col>4</xdr:col>
      <xdr:colOff>0</xdr:colOff>
      <xdr:row>660</xdr:row>
      <xdr:rowOff>152400</xdr:rowOff>
    </xdr:to>
    <xdr:grpSp>
      <xdr:nvGrpSpPr>
        <xdr:cNvPr id="103030" name="Group 335">
          <a:extLst>
            <a:ext uri="{FF2B5EF4-FFF2-40B4-BE49-F238E27FC236}">
              <a16:creationId xmlns:a16="http://schemas.microsoft.com/office/drawing/2014/main" xmlns="" id="{00000000-0008-0000-0000-000076920100}"/>
            </a:ext>
          </a:extLst>
        </xdr:cNvPr>
        <xdr:cNvGrpSpPr>
          <a:grpSpLocks/>
        </xdr:cNvGrpSpPr>
      </xdr:nvGrpSpPr>
      <xdr:grpSpPr bwMode="auto">
        <a:xfrm>
          <a:off x="561975" y="167011350"/>
          <a:ext cx="142875" cy="400050"/>
          <a:chOff x="23" y="547"/>
          <a:chExt cx="21" cy="43"/>
        </a:xfrm>
      </xdr:grpSpPr>
      <xdr:sp macro="" textlink="">
        <xdr:nvSpPr>
          <xdr:cNvPr id="103106" name="Line 336">
            <a:extLst>
              <a:ext uri="{FF2B5EF4-FFF2-40B4-BE49-F238E27FC236}">
                <a16:creationId xmlns:a16="http://schemas.microsoft.com/office/drawing/2014/main" xmlns="" id="{00000000-0008-0000-0000-0000C2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07" name="Line 337">
            <a:extLst>
              <a:ext uri="{FF2B5EF4-FFF2-40B4-BE49-F238E27FC236}">
                <a16:creationId xmlns:a16="http://schemas.microsoft.com/office/drawing/2014/main" xmlns="" id="{00000000-0008-0000-0000-0000C3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22</xdr:col>
      <xdr:colOff>38100</xdr:colOff>
      <xdr:row>658</xdr:row>
      <xdr:rowOff>6350</xdr:rowOff>
    </xdr:from>
    <xdr:to>
      <xdr:col>28</xdr:col>
      <xdr:colOff>0</xdr:colOff>
      <xdr:row>659</xdr:row>
      <xdr:rowOff>31620</xdr:rowOff>
    </xdr:to>
    <xdr:sp macro="" textlink="">
      <xdr:nvSpPr>
        <xdr:cNvPr id="296" name="AutoShape 349">
          <a:extLst>
            <a:ext uri="{FF2B5EF4-FFF2-40B4-BE49-F238E27FC236}">
              <a16:creationId xmlns:a16="http://schemas.microsoft.com/office/drawing/2014/main" xmlns="" id="{00000000-0008-0000-0000-000028010000}"/>
            </a:ext>
          </a:extLst>
        </xdr:cNvPr>
        <xdr:cNvSpPr>
          <a:spLocks noChangeArrowheads="1"/>
        </xdr:cNvSpPr>
      </xdr:nvSpPr>
      <xdr:spPr bwMode="auto">
        <a:xfrm>
          <a:off x="4191000" y="153142950"/>
          <a:ext cx="1162050" cy="2667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Ｑ28へ進む</a:t>
          </a:r>
        </a:p>
      </xdr:txBody>
    </xdr:sp>
    <xdr:clientData/>
  </xdr:twoCellAnchor>
  <xdr:twoCellAnchor>
    <xdr:from>
      <xdr:col>19</xdr:col>
      <xdr:colOff>19050</xdr:colOff>
      <xdr:row>658</xdr:row>
      <xdr:rowOff>123825</xdr:rowOff>
    </xdr:from>
    <xdr:to>
      <xdr:col>21</xdr:col>
      <xdr:colOff>171450</xdr:colOff>
      <xdr:row>658</xdr:row>
      <xdr:rowOff>123825</xdr:rowOff>
    </xdr:to>
    <xdr:sp macro="" textlink="">
      <xdr:nvSpPr>
        <xdr:cNvPr id="103032" name="Line 350">
          <a:extLst>
            <a:ext uri="{FF2B5EF4-FFF2-40B4-BE49-F238E27FC236}">
              <a16:creationId xmlns:a16="http://schemas.microsoft.com/office/drawing/2014/main" xmlns="" id="{00000000-0008-0000-0000-000078920100}"/>
            </a:ext>
          </a:extLst>
        </xdr:cNvPr>
        <xdr:cNvSpPr>
          <a:spLocks noChangeShapeType="1"/>
        </xdr:cNvSpPr>
      </xdr:nvSpPr>
      <xdr:spPr bwMode="auto">
        <a:xfrm>
          <a:off x="3724275" y="18404205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xdr:col>
          <xdr:colOff>0</xdr:colOff>
          <xdr:row>657</xdr:row>
          <xdr:rowOff>0</xdr:rowOff>
        </xdr:from>
        <xdr:to>
          <xdr:col>38</xdr:col>
          <xdr:colOff>0</xdr:colOff>
          <xdr:row>659</xdr:row>
          <xdr:rowOff>76200</xdr:rowOff>
        </xdr:to>
        <xdr:sp macro="" textlink="">
          <xdr:nvSpPr>
            <xdr:cNvPr id="28719" name="Group Box 22575" hidden="1">
              <a:extLst>
                <a:ext uri="{63B3BB69-23CF-44E3-9099-C40C66FF867C}">
                  <a14:compatExt spid="_x0000_s28719"/>
                </a:ext>
                <a:ext uri="{FF2B5EF4-FFF2-40B4-BE49-F238E27FC236}">
                  <a16:creationId xmlns:a16="http://schemas.microsoft.com/office/drawing/2014/main" xmlns="" id="{00000000-0008-0000-0000-00002F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658</xdr:row>
          <xdr:rowOff>19050</xdr:rowOff>
        </xdr:from>
        <xdr:to>
          <xdr:col>5</xdr:col>
          <xdr:colOff>161925</xdr:colOff>
          <xdr:row>659</xdr:row>
          <xdr:rowOff>0</xdr:rowOff>
        </xdr:to>
        <xdr:sp macro="" textlink="">
          <xdr:nvSpPr>
            <xdr:cNvPr id="28720" name="Option Button 22576" hidden="1">
              <a:extLst>
                <a:ext uri="{63B3BB69-23CF-44E3-9099-C40C66FF867C}">
                  <a14:compatExt spid="_x0000_s28720"/>
                </a:ext>
                <a:ext uri="{FF2B5EF4-FFF2-40B4-BE49-F238E27FC236}">
                  <a16:creationId xmlns:a16="http://schemas.microsoft.com/office/drawing/2014/main" xmlns=""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658</xdr:row>
          <xdr:rowOff>19050</xdr:rowOff>
        </xdr:from>
        <xdr:to>
          <xdr:col>15</xdr:col>
          <xdr:colOff>161925</xdr:colOff>
          <xdr:row>659</xdr:row>
          <xdr:rowOff>0</xdr:rowOff>
        </xdr:to>
        <xdr:sp macro="" textlink="">
          <xdr:nvSpPr>
            <xdr:cNvPr id="28721" name="Option Button 22577" hidden="1">
              <a:extLst>
                <a:ext uri="{63B3BB69-23CF-44E3-9099-C40C66FF867C}">
                  <a14:compatExt spid="_x0000_s28721"/>
                </a:ext>
                <a:ext uri="{FF2B5EF4-FFF2-40B4-BE49-F238E27FC236}">
                  <a16:creationId xmlns:a16="http://schemas.microsoft.com/office/drawing/2014/main" xmlns="" id="{00000000-0008-0000-00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57150</xdr:colOff>
      <xdr:row>636</xdr:row>
      <xdr:rowOff>57150</xdr:rowOff>
    </xdr:from>
    <xdr:to>
      <xdr:col>28</xdr:col>
      <xdr:colOff>133350</xdr:colOff>
      <xdr:row>638</xdr:row>
      <xdr:rowOff>31064</xdr:rowOff>
    </xdr:to>
    <xdr:sp macro="" textlink="">
      <xdr:nvSpPr>
        <xdr:cNvPr id="294" name="AutoShape 349">
          <a:extLst>
            <a:ext uri="{FF2B5EF4-FFF2-40B4-BE49-F238E27FC236}">
              <a16:creationId xmlns:a16="http://schemas.microsoft.com/office/drawing/2014/main" xmlns="" id="{00000000-0008-0000-0000-000026010000}"/>
            </a:ext>
          </a:extLst>
        </xdr:cNvPr>
        <xdr:cNvSpPr>
          <a:spLocks noChangeArrowheads="1"/>
        </xdr:cNvSpPr>
      </xdr:nvSpPr>
      <xdr:spPr bwMode="auto">
        <a:xfrm>
          <a:off x="4210050" y="153142950"/>
          <a:ext cx="1295400" cy="266700"/>
        </a:xfrm>
        <a:prstGeom prst="roundRect">
          <a:avLst>
            <a:gd name="adj" fmla="val 16667"/>
          </a:avLst>
        </a:prstGeom>
        <a:solidFill>
          <a:schemeClr val="tx1"/>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Ｑ27－Ｇへ進む</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349</xdr:row>
          <xdr:rowOff>28575</xdr:rowOff>
        </xdr:from>
        <xdr:to>
          <xdr:col>5</xdr:col>
          <xdr:colOff>95250</xdr:colOff>
          <xdr:row>349</xdr:row>
          <xdr:rowOff>219075</xdr:rowOff>
        </xdr:to>
        <xdr:sp macro="" textlink="">
          <xdr:nvSpPr>
            <xdr:cNvPr id="33634" name="Option Button 27490" hidden="1">
              <a:extLst>
                <a:ext uri="{63B3BB69-23CF-44E3-9099-C40C66FF867C}">
                  <a14:compatExt spid="_x0000_s33634"/>
                </a:ext>
                <a:ext uri="{FF2B5EF4-FFF2-40B4-BE49-F238E27FC236}">
                  <a16:creationId xmlns:a16="http://schemas.microsoft.com/office/drawing/2014/main" xmlns="" id="{00000000-0008-0000-0000-0000628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349</xdr:row>
          <xdr:rowOff>28575</xdr:rowOff>
        </xdr:from>
        <xdr:to>
          <xdr:col>15</xdr:col>
          <xdr:colOff>95250</xdr:colOff>
          <xdr:row>349</xdr:row>
          <xdr:rowOff>219075</xdr:rowOff>
        </xdr:to>
        <xdr:sp macro="" textlink="">
          <xdr:nvSpPr>
            <xdr:cNvPr id="33635" name="Option Button 27491" hidden="1">
              <a:extLst>
                <a:ext uri="{63B3BB69-23CF-44E3-9099-C40C66FF867C}">
                  <a14:compatExt spid="_x0000_s33635"/>
                </a:ext>
                <a:ext uri="{FF2B5EF4-FFF2-40B4-BE49-F238E27FC236}">
                  <a16:creationId xmlns:a16="http://schemas.microsoft.com/office/drawing/2014/main" xmlns="" id="{00000000-0008-0000-0000-0000638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349</xdr:row>
          <xdr:rowOff>28575</xdr:rowOff>
        </xdr:from>
        <xdr:to>
          <xdr:col>25</xdr:col>
          <xdr:colOff>95250</xdr:colOff>
          <xdr:row>349</xdr:row>
          <xdr:rowOff>219075</xdr:rowOff>
        </xdr:to>
        <xdr:sp macro="" textlink="">
          <xdr:nvSpPr>
            <xdr:cNvPr id="33636" name="Option Button 27492" hidden="1">
              <a:extLst>
                <a:ext uri="{63B3BB69-23CF-44E3-9099-C40C66FF867C}">
                  <a14:compatExt spid="_x0000_s33636"/>
                </a:ext>
                <a:ext uri="{FF2B5EF4-FFF2-40B4-BE49-F238E27FC236}">
                  <a16:creationId xmlns:a16="http://schemas.microsoft.com/office/drawing/2014/main" xmlns="" id="{00000000-0008-0000-0000-0000648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348</xdr:row>
          <xdr:rowOff>0</xdr:rowOff>
        </xdr:from>
        <xdr:to>
          <xdr:col>38</xdr:col>
          <xdr:colOff>0</xdr:colOff>
          <xdr:row>350</xdr:row>
          <xdr:rowOff>57150</xdr:rowOff>
        </xdr:to>
        <xdr:sp macro="" textlink="">
          <xdr:nvSpPr>
            <xdr:cNvPr id="33637" name="Group Box 27493" hidden="1">
              <a:extLst>
                <a:ext uri="{63B3BB69-23CF-44E3-9099-C40C66FF867C}">
                  <a14:compatExt spid="_x0000_s33637"/>
                </a:ext>
                <a:ext uri="{FF2B5EF4-FFF2-40B4-BE49-F238E27FC236}">
                  <a16:creationId xmlns:a16="http://schemas.microsoft.com/office/drawing/2014/main" xmlns="" id="{00000000-0008-0000-0000-0000658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3</xdr:col>
      <xdr:colOff>190500</xdr:colOff>
      <xdr:row>205</xdr:row>
      <xdr:rowOff>76200</xdr:rowOff>
    </xdr:from>
    <xdr:to>
      <xdr:col>41</xdr:col>
      <xdr:colOff>19050</xdr:colOff>
      <xdr:row>211</xdr:row>
      <xdr:rowOff>0</xdr:rowOff>
    </xdr:to>
    <xdr:sp macro="" textlink="">
      <xdr:nvSpPr>
        <xdr:cNvPr id="103034" name="Text Box 299">
          <a:extLst>
            <a:ext uri="{FF2B5EF4-FFF2-40B4-BE49-F238E27FC236}">
              <a16:creationId xmlns:a16="http://schemas.microsoft.com/office/drawing/2014/main" xmlns="" id="{00000000-0008-0000-0000-00007A920100}"/>
            </a:ext>
          </a:extLst>
        </xdr:cNvPr>
        <xdr:cNvSpPr txBox="1">
          <a:spLocks noChangeArrowheads="1"/>
        </xdr:cNvSpPr>
      </xdr:nvSpPr>
      <xdr:spPr bwMode="auto">
        <a:xfrm>
          <a:off x="695325" y="72856725"/>
          <a:ext cx="7429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18288" anchor="t" upright="1"/>
        <a:lstStyle/>
        <a:p>
          <a:pPr algn="l" rtl="0">
            <a:lnSpc>
              <a:spcPts val="1100"/>
            </a:lnSpc>
            <a:defRPr sz="1000"/>
          </a:pPr>
          <a:r>
            <a:rPr lang="ja-JP" altLang="en-US" sz="900" b="0" i="0" u="none" strike="noStrike" baseline="0">
              <a:solidFill>
                <a:srgbClr val="000000"/>
              </a:solidFill>
              <a:latin typeface="HGPｺﾞｼｯｸM"/>
              <a:ea typeface="HGPｺﾞｼｯｸM"/>
            </a:rPr>
            <a:t>※１　研究コースとは、下記の各種の資格取得を目指すものではなく、修士論文作成・審査を行い、大学院修了を目指す課程とする。</a:t>
          </a:r>
        </a:p>
        <a:p>
          <a:pPr algn="l" rtl="0">
            <a:lnSpc>
              <a:spcPts val="1100"/>
            </a:lnSpc>
            <a:defRPr sz="1000"/>
          </a:pPr>
          <a:r>
            <a:rPr lang="ja-JP" altLang="en-US" sz="900" b="0" i="0" u="none" strike="noStrike" baseline="0">
              <a:solidFill>
                <a:srgbClr val="000000"/>
              </a:solidFill>
              <a:latin typeface="HGPｺﾞｼｯｸM"/>
              <a:ea typeface="HGPｺﾞｼｯｸM"/>
            </a:rPr>
            <a:t>※２　専門看護師課程とは、日本看護系大学協議会の高度実践看護師教育課程で既に認定されているものをいう。</a:t>
          </a:r>
        </a:p>
        <a:p>
          <a:pPr algn="l" rtl="0">
            <a:lnSpc>
              <a:spcPts val="1100"/>
            </a:lnSpc>
            <a:defRPr sz="1000"/>
          </a:pPr>
          <a:r>
            <a:rPr lang="ja-JP" altLang="en-US" sz="900" b="0" i="0" u="none" strike="noStrike" baseline="0">
              <a:solidFill>
                <a:srgbClr val="000000"/>
              </a:solidFill>
              <a:latin typeface="HGPｺﾞｼｯｸM"/>
              <a:ea typeface="HGPｺﾞｼｯｸM"/>
            </a:rPr>
            <a:t>※３　上記以外のコースとは、CNS、保健師国家試験受験資格、助産師国家試験受験資格、養護教諭専修免許、研究コース以外</a:t>
          </a:r>
        </a:p>
        <a:p>
          <a:pPr algn="l" rtl="0">
            <a:defRPr sz="1000"/>
          </a:pPr>
          <a:r>
            <a:rPr lang="ja-JP" altLang="en-US" sz="900" b="0" i="0" u="none" strike="noStrike" baseline="0">
              <a:solidFill>
                <a:srgbClr val="000000"/>
              </a:solidFill>
              <a:latin typeface="HGPｺﾞｼｯｸM"/>
              <a:ea typeface="HGPｺﾞｼｯｸM"/>
            </a:rPr>
            <a:t>　　　 の教育課程であって、修了時に修士の学位を与えるものをいう。</a:t>
          </a:r>
        </a:p>
        <a:p>
          <a:pPr algn="l" rtl="0">
            <a:lnSpc>
              <a:spcPts val="1100"/>
            </a:lnSpc>
            <a:defRPr sz="1000"/>
          </a:pPr>
          <a:r>
            <a:rPr lang="ja-JP" altLang="en-US" sz="900" b="0" i="0" u="none" strike="noStrike" baseline="0">
              <a:solidFill>
                <a:srgbClr val="000000"/>
              </a:solidFill>
              <a:latin typeface="HGPｺﾞｼｯｸM"/>
              <a:ea typeface="HGPｺﾞｼｯｸM"/>
            </a:rPr>
            <a:t>※４　志願時および入学時にコースの内訳を決めていない場合は、内訳の記入は不要です。</a:t>
          </a:r>
        </a:p>
      </xdr:txBody>
    </xdr:sp>
    <xdr:clientData/>
  </xdr:twoCellAnchor>
  <xdr:twoCellAnchor>
    <xdr:from>
      <xdr:col>3</xdr:col>
      <xdr:colOff>0</xdr:colOff>
      <xdr:row>204</xdr:row>
      <xdr:rowOff>114300</xdr:rowOff>
    </xdr:from>
    <xdr:to>
      <xdr:col>41</xdr:col>
      <xdr:colOff>85725</xdr:colOff>
      <xdr:row>211</xdr:row>
      <xdr:rowOff>66675</xdr:rowOff>
    </xdr:to>
    <xdr:sp macro="" textlink="">
      <xdr:nvSpPr>
        <xdr:cNvPr id="103035" name="AutoShape 301">
          <a:extLst>
            <a:ext uri="{FF2B5EF4-FFF2-40B4-BE49-F238E27FC236}">
              <a16:creationId xmlns:a16="http://schemas.microsoft.com/office/drawing/2014/main" xmlns="" id="{00000000-0008-0000-0000-00007B920100}"/>
            </a:ext>
          </a:extLst>
        </xdr:cNvPr>
        <xdr:cNvSpPr>
          <a:spLocks noChangeArrowheads="1"/>
        </xdr:cNvSpPr>
      </xdr:nvSpPr>
      <xdr:spPr bwMode="auto">
        <a:xfrm>
          <a:off x="504825" y="50187225"/>
          <a:ext cx="7686675" cy="1019175"/>
        </a:xfrm>
        <a:prstGeom prst="roundRect">
          <a:avLst>
            <a:gd name="adj" fmla="val 0"/>
          </a:avLst>
        </a:prstGeom>
        <a:noFill/>
        <a:ln w="38100" algn="ctr">
          <a:solidFill>
            <a:srgbClr xmlns:mc="http://schemas.openxmlformats.org/markup-compatibility/2006" xmlns:a14="http://schemas.microsoft.com/office/drawing/2010/main" val="969696" mc:Ignorable="a14" a14:legacySpreadsheetColorIndex="55"/>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9525</xdr:colOff>
      <xdr:row>238</xdr:row>
      <xdr:rowOff>19050</xdr:rowOff>
    </xdr:from>
    <xdr:to>
      <xdr:col>38</xdr:col>
      <xdr:colOff>190500</xdr:colOff>
      <xdr:row>245</xdr:row>
      <xdr:rowOff>76200</xdr:rowOff>
    </xdr:to>
    <xdr:sp macro="" textlink="">
      <xdr:nvSpPr>
        <xdr:cNvPr id="103036" name="Text Box 299">
          <a:extLst>
            <a:ext uri="{FF2B5EF4-FFF2-40B4-BE49-F238E27FC236}">
              <a16:creationId xmlns:a16="http://schemas.microsoft.com/office/drawing/2014/main" xmlns="" id="{00000000-0008-0000-0000-00007C920100}"/>
            </a:ext>
          </a:extLst>
        </xdr:cNvPr>
        <xdr:cNvSpPr txBox="1">
          <a:spLocks noChangeArrowheads="1"/>
        </xdr:cNvSpPr>
      </xdr:nvSpPr>
      <xdr:spPr bwMode="auto">
        <a:xfrm>
          <a:off x="714375" y="80867250"/>
          <a:ext cx="69818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HGPｺﾞｼｯｸM"/>
              <a:ea typeface="HGPｺﾞｼｯｸM"/>
            </a:rPr>
            <a:t>※１　研究コースとは、下記の各種の資格取得を目指すものではなく、修士論文作成・審査を行い、大学院修了を目指す課程とする。</a:t>
          </a:r>
        </a:p>
        <a:p>
          <a:pPr algn="l" rtl="0">
            <a:lnSpc>
              <a:spcPts val="1100"/>
            </a:lnSpc>
            <a:defRPr sz="1000"/>
          </a:pPr>
          <a:r>
            <a:rPr lang="ja-JP" altLang="en-US" sz="900" b="0" i="0" u="none" strike="noStrike" baseline="0">
              <a:solidFill>
                <a:srgbClr val="000000"/>
              </a:solidFill>
              <a:latin typeface="HGPｺﾞｼｯｸM"/>
              <a:ea typeface="HGPｺﾞｼｯｸM"/>
            </a:rPr>
            <a:t>※２　専門看護師課程とは、日本看護系大学協議会の高度実践看護師教育課程で既に認定されているものをいう。</a:t>
          </a:r>
        </a:p>
        <a:p>
          <a:pPr algn="l" rtl="0">
            <a:lnSpc>
              <a:spcPts val="1100"/>
            </a:lnSpc>
            <a:defRPr sz="1000"/>
          </a:pPr>
          <a:r>
            <a:rPr lang="ja-JP" altLang="en-US" sz="900" b="0" i="0" u="none" strike="noStrike" baseline="0">
              <a:solidFill>
                <a:srgbClr val="000000"/>
              </a:solidFill>
              <a:latin typeface="HGPｺﾞｼｯｸM"/>
              <a:ea typeface="HGPｺﾞｼｯｸM"/>
            </a:rPr>
            <a:t>※３　上記以外のコースとは、CNS、保健師国家試験受験資格、助産師国家試験受験資格、養護教諭専修免許、研究コース以外</a:t>
          </a:r>
        </a:p>
        <a:p>
          <a:pPr algn="l" rtl="0">
            <a:lnSpc>
              <a:spcPts val="1100"/>
            </a:lnSpc>
            <a:defRPr sz="1000"/>
          </a:pPr>
          <a:r>
            <a:rPr lang="ja-JP" altLang="en-US" sz="900" b="0" i="0" u="none" strike="noStrike" baseline="0">
              <a:solidFill>
                <a:srgbClr val="000000"/>
              </a:solidFill>
              <a:latin typeface="HGPｺﾞｼｯｸM"/>
              <a:ea typeface="HGPｺﾞｼｯｸM"/>
            </a:rPr>
            <a:t>　　　 の教育課程であって、修了時に修士の学位を与えるものをいう。</a:t>
          </a:r>
        </a:p>
        <a:p>
          <a:pPr algn="l" rtl="0">
            <a:lnSpc>
              <a:spcPts val="1100"/>
            </a:lnSpc>
            <a:defRPr sz="1000"/>
          </a:pPr>
          <a:r>
            <a:rPr lang="ja-JP" altLang="en-US" sz="900" b="0" i="0" u="none" strike="noStrike" baseline="0">
              <a:solidFill>
                <a:srgbClr val="000000"/>
              </a:solidFill>
              <a:latin typeface="HGPｺﾞｼｯｸM"/>
              <a:ea typeface="HGPｺﾞｼｯｸM"/>
            </a:rPr>
            <a:t>※４　博士後期課程修了とは、修了要件（修業年限内の必要な単位取得と論文審査および最終試験の合格）を満たし</a:t>
          </a:r>
        </a:p>
        <a:p>
          <a:pPr algn="l" rtl="0">
            <a:defRPr sz="1000"/>
          </a:pPr>
          <a:r>
            <a:rPr lang="ja-JP" altLang="en-US" sz="900" b="0" i="0" u="none" strike="noStrike" baseline="0">
              <a:solidFill>
                <a:srgbClr val="000000"/>
              </a:solidFill>
              <a:latin typeface="HGPｺﾞｼｯｸM"/>
              <a:ea typeface="HGPｺﾞｼｯｸM"/>
            </a:rPr>
            <a:t>　　　 博士の学位を取得した者であり、単位取得（満期）退学は含まない。</a:t>
          </a:r>
        </a:p>
      </xdr:txBody>
    </xdr:sp>
    <xdr:clientData/>
  </xdr:twoCellAnchor>
  <xdr:twoCellAnchor>
    <xdr:from>
      <xdr:col>3</xdr:col>
      <xdr:colOff>38100</xdr:colOff>
      <xdr:row>238</xdr:row>
      <xdr:rowOff>38100</xdr:rowOff>
    </xdr:from>
    <xdr:to>
      <xdr:col>41</xdr:col>
      <xdr:colOff>0</xdr:colOff>
      <xdr:row>245</xdr:row>
      <xdr:rowOff>57150</xdr:rowOff>
    </xdr:to>
    <xdr:sp macro="" textlink="">
      <xdr:nvSpPr>
        <xdr:cNvPr id="103037" name="AutoShape 301">
          <a:extLst>
            <a:ext uri="{FF2B5EF4-FFF2-40B4-BE49-F238E27FC236}">
              <a16:creationId xmlns:a16="http://schemas.microsoft.com/office/drawing/2014/main" xmlns="" id="{00000000-0008-0000-0000-00007D920100}"/>
            </a:ext>
          </a:extLst>
        </xdr:cNvPr>
        <xdr:cNvSpPr>
          <a:spLocks noChangeArrowheads="1"/>
        </xdr:cNvSpPr>
      </xdr:nvSpPr>
      <xdr:spPr bwMode="auto">
        <a:xfrm>
          <a:off x="542925" y="80886300"/>
          <a:ext cx="7562850" cy="1085850"/>
        </a:xfrm>
        <a:prstGeom prst="roundRect">
          <a:avLst>
            <a:gd name="adj" fmla="val 0"/>
          </a:avLst>
        </a:prstGeom>
        <a:noFill/>
        <a:ln w="38100" algn="ctr">
          <a:solidFill>
            <a:srgbClr xmlns:mc="http://schemas.openxmlformats.org/markup-compatibility/2006" xmlns:a14="http://schemas.microsoft.com/office/drawing/2010/main" val="969696" mc:Ignorable="a14" a14:legacySpreadsheetColorIndex="55"/>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57150</xdr:colOff>
      <xdr:row>734</xdr:row>
      <xdr:rowOff>57150</xdr:rowOff>
    </xdr:from>
    <xdr:to>
      <xdr:col>36</xdr:col>
      <xdr:colOff>0</xdr:colOff>
      <xdr:row>737</xdr:row>
      <xdr:rowOff>200025</xdr:rowOff>
    </xdr:to>
    <xdr:sp macro="" textlink="">
      <xdr:nvSpPr>
        <xdr:cNvPr id="74146" name="Text Box 318">
          <a:extLst>
            <a:ext uri="{FF2B5EF4-FFF2-40B4-BE49-F238E27FC236}">
              <a16:creationId xmlns:a16="http://schemas.microsoft.com/office/drawing/2014/main" xmlns="" id="{00000000-0008-0000-0000-0000A2210100}"/>
            </a:ext>
          </a:extLst>
        </xdr:cNvPr>
        <xdr:cNvSpPr txBox="1">
          <a:spLocks noChangeArrowheads="1"/>
        </xdr:cNvSpPr>
      </xdr:nvSpPr>
      <xdr:spPr bwMode="auto">
        <a:xfrm>
          <a:off x="609600" y="205216125"/>
          <a:ext cx="6343650" cy="590550"/>
        </a:xfrm>
        <a:prstGeom prst="rect">
          <a:avLst/>
        </a:prstGeom>
        <a:noFill/>
        <a:ln>
          <a:noFill/>
        </a:ln>
        <a:effectLst/>
      </xdr:spPr>
      <xdr:txBody>
        <a:bodyPr vertOverflow="clip" wrap="square" lIns="27432" tIns="18288" rIns="0" bIns="18288" anchor="t" upright="1"/>
        <a:lstStyle/>
        <a:p>
          <a:pPr algn="l" rtl="0">
            <a:lnSpc>
              <a:spcPts val="1100"/>
            </a:lnSpc>
            <a:defRPr sz="1000"/>
          </a:pPr>
          <a:r>
            <a:rPr lang="ja-JP" altLang="en-US" sz="900" b="0" i="0" u="none" strike="noStrike" baseline="0">
              <a:solidFill>
                <a:srgbClr val="000000"/>
              </a:solidFill>
              <a:latin typeface="HGPｺﾞｼｯｸM"/>
              <a:ea typeface="HGPｺﾞｼｯｸM"/>
            </a:rPr>
            <a:t>※1 「１名」が複数領域を担当した場合は「１名」として換算してください。</a:t>
          </a:r>
        </a:p>
        <a:p>
          <a:pPr algn="l" rtl="0">
            <a:lnSpc>
              <a:spcPts val="1100"/>
            </a:lnSpc>
            <a:defRPr sz="1000"/>
          </a:pPr>
          <a:r>
            <a:rPr lang="ja-JP" altLang="en-US" sz="900" b="0" i="0" u="none" strike="noStrike" baseline="0">
              <a:solidFill>
                <a:srgbClr val="000000"/>
              </a:solidFill>
              <a:latin typeface="HGPｺﾞｼｯｸM"/>
              <a:ea typeface="HGPｺﾞｼｯｸM"/>
            </a:rPr>
            <a:t>※２ 「１名」が複数領域を担当した場合、年間の総勤務日数として集計してください。</a:t>
          </a:r>
        </a:p>
        <a:p>
          <a:pPr algn="l" rtl="0">
            <a:lnSpc>
              <a:spcPts val="1100"/>
            </a:lnSpc>
            <a:defRPr sz="1000"/>
          </a:pPr>
          <a:r>
            <a:rPr lang="ja-JP" altLang="en-US" sz="900" b="0" i="0" u="none" strike="noStrike" baseline="0">
              <a:solidFill>
                <a:srgbClr val="000000"/>
              </a:solidFill>
              <a:latin typeface="HGPｺﾞｼｯｸM"/>
              <a:ea typeface="HGPｺﾞｼｯｸM"/>
            </a:rPr>
            <a:t>　　　勤務時間が８時間相当、または日給で支払った日を換算してください。</a:t>
          </a:r>
        </a:p>
      </xdr:txBody>
    </xdr:sp>
    <xdr:clientData/>
  </xdr:twoCellAnchor>
  <xdr:twoCellAnchor editAs="oneCell">
    <xdr:from>
      <xdr:col>4</xdr:col>
      <xdr:colOff>88900</xdr:colOff>
      <xdr:row>794</xdr:row>
      <xdr:rowOff>38099</xdr:rowOff>
    </xdr:from>
    <xdr:to>
      <xdr:col>36</xdr:col>
      <xdr:colOff>842</xdr:colOff>
      <xdr:row>797</xdr:row>
      <xdr:rowOff>209548</xdr:rowOff>
    </xdr:to>
    <xdr:sp macro="" textlink="">
      <xdr:nvSpPr>
        <xdr:cNvPr id="36195" name="Text Box 318">
          <a:extLst>
            <a:ext uri="{FF2B5EF4-FFF2-40B4-BE49-F238E27FC236}">
              <a16:creationId xmlns:a16="http://schemas.microsoft.com/office/drawing/2014/main" xmlns="" id="{00000000-0008-0000-0000-0000638D0000}"/>
            </a:ext>
          </a:extLst>
        </xdr:cNvPr>
        <xdr:cNvSpPr txBox="1">
          <a:spLocks noChangeArrowheads="1"/>
        </xdr:cNvSpPr>
      </xdr:nvSpPr>
      <xdr:spPr bwMode="auto">
        <a:xfrm>
          <a:off x="641350" y="219808424"/>
          <a:ext cx="6312742" cy="657225"/>
        </a:xfrm>
        <a:prstGeom prst="rect">
          <a:avLst/>
        </a:prstGeom>
        <a:noFill/>
        <a:ln>
          <a:noFill/>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HGPｺﾞｼｯｸM"/>
              <a:ea typeface="HGPｺﾞｼｯｸM"/>
            </a:rPr>
            <a:t>※1 「１名」が複数領域を担当した場合は「１名」として換算してください。</a:t>
          </a:r>
        </a:p>
        <a:p>
          <a:pPr algn="l" rtl="0">
            <a:lnSpc>
              <a:spcPts val="1100"/>
            </a:lnSpc>
            <a:defRPr sz="1000"/>
          </a:pPr>
          <a:r>
            <a:rPr lang="ja-JP" altLang="en-US" sz="900" b="0" i="0" u="none" strike="noStrike" baseline="0">
              <a:solidFill>
                <a:srgbClr val="000000"/>
              </a:solidFill>
              <a:latin typeface="HGPｺﾞｼｯｸM"/>
              <a:ea typeface="HGPｺﾞｼｯｸM"/>
            </a:rPr>
            <a:t>※２ 「１名」が複数領域を担当した場合、年間の総勤務日数として集計してください。</a:t>
          </a:r>
        </a:p>
        <a:p>
          <a:pPr algn="l" rtl="0">
            <a:lnSpc>
              <a:spcPts val="1000"/>
            </a:lnSpc>
            <a:defRPr sz="1000"/>
          </a:pPr>
          <a:r>
            <a:rPr lang="ja-JP" altLang="en-US" sz="900" b="0" i="0" u="none" strike="noStrike" baseline="0">
              <a:solidFill>
                <a:srgbClr val="000000"/>
              </a:solidFill>
              <a:latin typeface="HGPｺﾞｼｯｸM"/>
              <a:ea typeface="HGPｺﾞｼｯｸM"/>
            </a:rPr>
            <a:t>　　　勤務時間が８時間相当、または日給で支払った日を換算してください。</a:t>
          </a:r>
        </a:p>
      </xdr:txBody>
    </xdr:sp>
    <xdr:clientData/>
  </xdr:twoCellAnchor>
  <xdr:twoCellAnchor editAs="oneCell">
    <xdr:from>
      <xdr:col>4</xdr:col>
      <xdr:colOff>88900</xdr:colOff>
      <xdr:row>828</xdr:row>
      <xdr:rowOff>38100</xdr:rowOff>
    </xdr:from>
    <xdr:to>
      <xdr:col>36</xdr:col>
      <xdr:colOff>842</xdr:colOff>
      <xdr:row>831</xdr:row>
      <xdr:rowOff>180976</xdr:rowOff>
    </xdr:to>
    <xdr:sp macro="" textlink="">
      <xdr:nvSpPr>
        <xdr:cNvPr id="36196" name="Text Box 318">
          <a:extLst>
            <a:ext uri="{FF2B5EF4-FFF2-40B4-BE49-F238E27FC236}">
              <a16:creationId xmlns:a16="http://schemas.microsoft.com/office/drawing/2014/main" xmlns="" id="{00000000-0008-0000-0000-0000648D0000}"/>
            </a:ext>
          </a:extLst>
        </xdr:cNvPr>
        <xdr:cNvSpPr txBox="1">
          <a:spLocks noChangeArrowheads="1"/>
        </xdr:cNvSpPr>
      </xdr:nvSpPr>
      <xdr:spPr bwMode="auto">
        <a:xfrm>
          <a:off x="641350" y="227904675"/>
          <a:ext cx="6312742" cy="628650"/>
        </a:xfrm>
        <a:prstGeom prst="rect">
          <a:avLst/>
        </a:prstGeom>
        <a:noFill/>
        <a:ln>
          <a:noFill/>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HGPｺﾞｼｯｸM"/>
              <a:ea typeface="HGPｺﾞｼｯｸM"/>
            </a:rPr>
            <a:t>※1 「１名」が複数領域を担当した場合は「１名」として換算してください。</a:t>
          </a:r>
        </a:p>
        <a:p>
          <a:pPr algn="l" rtl="0">
            <a:lnSpc>
              <a:spcPts val="1100"/>
            </a:lnSpc>
            <a:defRPr sz="1000"/>
          </a:pPr>
          <a:r>
            <a:rPr lang="ja-JP" altLang="en-US" sz="900" b="0" i="0" u="none" strike="noStrike" baseline="0">
              <a:solidFill>
                <a:srgbClr val="000000"/>
              </a:solidFill>
              <a:latin typeface="HGPｺﾞｼｯｸM"/>
              <a:ea typeface="HGPｺﾞｼｯｸM"/>
            </a:rPr>
            <a:t>※２ 「１名」が複数領域を担当した場合、年間の総勤務日数として集計してください。</a:t>
          </a:r>
        </a:p>
        <a:p>
          <a:pPr algn="l" rtl="0">
            <a:lnSpc>
              <a:spcPts val="1100"/>
            </a:lnSpc>
            <a:defRPr sz="1000"/>
          </a:pPr>
          <a:r>
            <a:rPr lang="ja-JP" altLang="en-US" sz="900" b="0" i="0" u="none" strike="noStrike" baseline="0">
              <a:solidFill>
                <a:srgbClr val="000000"/>
              </a:solidFill>
              <a:latin typeface="HGPｺﾞｼｯｸM"/>
              <a:ea typeface="HGPｺﾞｼｯｸM"/>
            </a:rPr>
            <a:t>　　　勤務時間が８時間相当、または日給で支払った日を換算してください。</a:t>
          </a:r>
        </a:p>
      </xdr:txBody>
    </xdr:sp>
    <xdr:clientData/>
  </xdr:twoCellAnchor>
  <xdr:twoCellAnchor editAs="oneCell">
    <xdr:from>
      <xdr:col>4</xdr:col>
      <xdr:colOff>88900</xdr:colOff>
      <xdr:row>862</xdr:row>
      <xdr:rowOff>47625</xdr:rowOff>
    </xdr:from>
    <xdr:to>
      <xdr:col>36</xdr:col>
      <xdr:colOff>842</xdr:colOff>
      <xdr:row>865</xdr:row>
      <xdr:rowOff>190500</xdr:rowOff>
    </xdr:to>
    <xdr:sp macro="" textlink="">
      <xdr:nvSpPr>
        <xdr:cNvPr id="36197" name="Text Box 318">
          <a:extLst>
            <a:ext uri="{FF2B5EF4-FFF2-40B4-BE49-F238E27FC236}">
              <a16:creationId xmlns:a16="http://schemas.microsoft.com/office/drawing/2014/main" xmlns="" id="{00000000-0008-0000-0000-0000658D0000}"/>
            </a:ext>
          </a:extLst>
        </xdr:cNvPr>
        <xdr:cNvSpPr txBox="1">
          <a:spLocks noChangeArrowheads="1"/>
        </xdr:cNvSpPr>
      </xdr:nvSpPr>
      <xdr:spPr bwMode="auto">
        <a:xfrm>
          <a:off x="641350" y="236162850"/>
          <a:ext cx="6312742" cy="628650"/>
        </a:xfrm>
        <a:prstGeom prst="rect">
          <a:avLst/>
        </a:prstGeom>
        <a:noFill/>
        <a:ln>
          <a:noFill/>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HGPｺﾞｼｯｸM"/>
              <a:ea typeface="HGPｺﾞｼｯｸM"/>
            </a:rPr>
            <a:t>※1 「１名」が複数領域を担当した場合は「１名」として換算してください。</a:t>
          </a:r>
        </a:p>
        <a:p>
          <a:pPr algn="l" rtl="0">
            <a:lnSpc>
              <a:spcPts val="1100"/>
            </a:lnSpc>
            <a:defRPr sz="1000"/>
          </a:pPr>
          <a:r>
            <a:rPr lang="ja-JP" altLang="en-US" sz="900" b="0" i="0" u="none" strike="noStrike" baseline="0">
              <a:solidFill>
                <a:srgbClr val="000000"/>
              </a:solidFill>
              <a:latin typeface="HGPｺﾞｼｯｸM"/>
              <a:ea typeface="HGPｺﾞｼｯｸM"/>
            </a:rPr>
            <a:t>※２ 「１名」が複数領域を担当した場合、年間の総勤務日数として集計してください。</a:t>
          </a:r>
        </a:p>
        <a:p>
          <a:pPr algn="l" rtl="0">
            <a:lnSpc>
              <a:spcPts val="1100"/>
            </a:lnSpc>
            <a:defRPr sz="1000"/>
          </a:pPr>
          <a:r>
            <a:rPr lang="ja-JP" altLang="en-US" sz="900" b="0" i="0" u="none" strike="noStrike" baseline="0">
              <a:solidFill>
                <a:srgbClr val="000000"/>
              </a:solidFill>
              <a:latin typeface="HGPｺﾞｼｯｸM"/>
              <a:ea typeface="HGPｺﾞｼｯｸM"/>
            </a:rPr>
            <a:t>　　　勤務時間が８時間相当、または日給で支払った日を換算してください。</a:t>
          </a:r>
        </a:p>
      </xdr:txBody>
    </xdr:sp>
    <xdr:clientData/>
  </xdr:twoCellAnchor>
  <xdr:twoCellAnchor editAs="oneCell">
    <xdr:from>
      <xdr:col>23</xdr:col>
      <xdr:colOff>95250</xdr:colOff>
      <xdr:row>888</xdr:row>
      <xdr:rowOff>104775</xdr:rowOff>
    </xdr:from>
    <xdr:to>
      <xdr:col>40</xdr:col>
      <xdr:colOff>190500</xdr:colOff>
      <xdr:row>888</xdr:row>
      <xdr:rowOff>314325</xdr:rowOff>
    </xdr:to>
    <xdr:sp macro="" textlink="">
      <xdr:nvSpPr>
        <xdr:cNvPr id="103043" name="Text Box 318">
          <a:extLst>
            <a:ext uri="{FF2B5EF4-FFF2-40B4-BE49-F238E27FC236}">
              <a16:creationId xmlns:a16="http://schemas.microsoft.com/office/drawing/2014/main" xmlns="" id="{00000000-0008-0000-0000-000083920100}"/>
            </a:ext>
          </a:extLst>
        </xdr:cNvPr>
        <xdr:cNvSpPr txBox="1">
          <a:spLocks noChangeArrowheads="1"/>
        </xdr:cNvSpPr>
      </xdr:nvSpPr>
      <xdr:spPr bwMode="auto">
        <a:xfrm>
          <a:off x="4600575" y="241506375"/>
          <a:ext cx="3495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18288" anchor="t" upright="1"/>
        <a:lstStyle/>
        <a:p>
          <a:pPr algn="l" rtl="0">
            <a:defRPr sz="1000"/>
          </a:pPr>
          <a:r>
            <a:rPr lang="ja-JP" altLang="en-US" sz="900" b="0" i="0" u="none" strike="noStrike" baseline="0">
              <a:solidFill>
                <a:srgbClr val="000000"/>
              </a:solidFill>
              <a:latin typeface="HGPｺﾞｼｯｸM"/>
              <a:ea typeface="HGPｺﾞｼｯｸM"/>
            </a:rPr>
            <a:t>※ 経験により差がある場合は最頻値を記入してください。</a:t>
          </a:r>
        </a:p>
      </xdr:txBody>
    </xdr:sp>
    <xdr:clientData/>
  </xdr:twoCellAnchor>
  <xdr:twoCellAnchor>
    <xdr:from>
      <xdr:col>2</xdr:col>
      <xdr:colOff>66675</xdr:colOff>
      <xdr:row>5</xdr:row>
      <xdr:rowOff>19050</xdr:rowOff>
    </xdr:from>
    <xdr:to>
      <xdr:col>41</xdr:col>
      <xdr:colOff>190500</xdr:colOff>
      <xdr:row>5</xdr:row>
      <xdr:rowOff>828675</xdr:rowOff>
    </xdr:to>
    <xdr:sp macro="" textlink="">
      <xdr:nvSpPr>
        <xdr:cNvPr id="103044" name="Rectangle 30069">
          <a:extLst>
            <a:ext uri="{FF2B5EF4-FFF2-40B4-BE49-F238E27FC236}">
              <a16:creationId xmlns:a16="http://schemas.microsoft.com/office/drawing/2014/main" xmlns="" id="{00000000-0008-0000-0000-000084920100}"/>
            </a:ext>
          </a:extLst>
        </xdr:cNvPr>
        <xdr:cNvSpPr>
          <a:spLocks noChangeArrowheads="1"/>
        </xdr:cNvSpPr>
      </xdr:nvSpPr>
      <xdr:spPr bwMode="auto">
        <a:xfrm>
          <a:off x="371475" y="4600575"/>
          <a:ext cx="7924800" cy="809625"/>
        </a:xfrm>
        <a:prstGeom prst="rect">
          <a:avLst/>
        </a:prstGeom>
        <a:solidFill>
          <a:srgbClr xmlns:mc="http://schemas.openxmlformats.org/markup-compatibility/2006" xmlns:a14="http://schemas.microsoft.com/office/drawing/2010/main" val="969696" mc:Ignorable="a14" a14:legacySpreadsheetColorIndex="5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142875</xdr:colOff>
      <xdr:row>5</xdr:row>
      <xdr:rowOff>333375</xdr:rowOff>
    </xdr:from>
    <xdr:to>
      <xdr:col>41</xdr:col>
      <xdr:colOff>114300</xdr:colOff>
      <xdr:row>5</xdr:row>
      <xdr:rowOff>762000</xdr:rowOff>
    </xdr:to>
    <xdr:sp macro="" textlink="">
      <xdr:nvSpPr>
        <xdr:cNvPr id="103045" name="Rectangle 30070">
          <a:extLst>
            <a:ext uri="{FF2B5EF4-FFF2-40B4-BE49-F238E27FC236}">
              <a16:creationId xmlns:a16="http://schemas.microsoft.com/office/drawing/2014/main" xmlns="" id="{00000000-0008-0000-0000-000085920100}"/>
            </a:ext>
          </a:extLst>
        </xdr:cNvPr>
        <xdr:cNvSpPr>
          <a:spLocks noChangeArrowheads="1"/>
        </xdr:cNvSpPr>
      </xdr:nvSpPr>
      <xdr:spPr bwMode="auto">
        <a:xfrm>
          <a:off x="447675" y="4914900"/>
          <a:ext cx="7772400" cy="4286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0</xdr:colOff>
      <xdr:row>5</xdr:row>
      <xdr:rowOff>19050</xdr:rowOff>
    </xdr:from>
    <xdr:to>
      <xdr:col>23</xdr:col>
      <xdr:colOff>95250</xdr:colOff>
      <xdr:row>5</xdr:row>
      <xdr:rowOff>323850</xdr:rowOff>
    </xdr:to>
    <xdr:sp macro="" textlink="">
      <xdr:nvSpPr>
        <xdr:cNvPr id="74154" name="Text Box 383">
          <a:extLst>
            <a:ext uri="{FF2B5EF4-FFF2-40B4-BE49-F238E27FC236}">
              <a16:creationId xmlns:a16="http://schemas.microsoft.com/office/drawing/2014/main" xmlns="" id="{00000000-0008-0000-0000-0000AA210100}"/>
            </a:ext>
          </a:extLst>
        </xdr:cNvPr>
        <xdr:cNvSpPr txBox="1">
          <a:spLocks noChangeArrowheads="1"/>
        </xdr:cNvSpPr>
      </xdr:nvSpPr>
      <xdr:spPr bwMode="auto">
        <a:xfrm>
          <a:off x="352425" y="5067300"/>
          <a:ext cx="4095750" cy="304800"/>
        </a:xfrm>
        <a:prstGeom prst="rect">
          <a:avLst/>
        </a:prstGeom>
        <a:noFill/>
        <a:ln>
          <a:noFill/>
        </a:ln>
      </xdr:spPr>
      <xdr:txBody>
        <a:bodyPr vertOverflow="clip" wrap="square" lIns="27432" tIns="18288" rIns="27432" bIns="18288" anchor="ctr" upright="1"/>
        <a:lstStyle/>
        <a:p>
          <a:pPr algn="l" rtl="0">
            <a:defRPr sz="1000"/>
          </a:pPr>
          <a:r>
            <a:rPr lang="ja-JP" altLang="en-US" sz="1600" b="0" i="0" u="none" strike="noStrike" baseline="0">
              <a:solidFill>
                <a:srgbClr val="FFFFFF"/>
              </a:solidFill>
              <a:latin typeface="HGP創英角ｺﾞｼｯｸUB"/>
              <a:ea typeface="HGP創英角ｺﾞｼｯｸUB"/>
            </a:rPr>
            <a:t>アンケートの提出締切日について</a:t>
          </a:r>
        </a:p>
      </xdr:txBody>
    </xdr:sp>
    <xdr:clientData/>
  </xdr:twoCellAnchor>
  <xdr:twoCellAnchor>
    <xdr:from>
      <xdr:col>2</xdr:col>
      <xdr:colOff>66675</xdr:colOff>
      <xdr:row>6</xdr:row>
      <xdr:rowOff>0</xdr:rowOff>
    </xdr:from>
    <xdr:to>
      <xdr:col>42</xdr:col>
      <xdr:colOff>9525</xdr:colOff>
      <xdr:row>6</xdr:row>
      <xdr:rowOff>2085975</xdr:rowOff>
    </xdr:to>
    <xdr:sp macro="" textlink="">
      <xdr:nvSpPr>
        <xdr:cNvPr id="103047" name="Rectangle 30071">
          <a:extLst>
            <a:ext uri="{FF2B5EF4-FFF2-40B4-BE49-F238E27FC236}">
              <a16:creationId xmlns:a16="http://schemas.microsoft.com/office/drawing/2014/main" xmlns="" id="{00000000-0008-0000-0000-000087920100}"/>
            </a:ext>
          </a:extLst>
        </xdr:cNvPr>
        <xdr:cNvSpPr>
          <a:spLocks noChangeArrowheads="1"/>
        </xdr:cNvSpPr>
      </xdr:nvSpPr>
      <xdr:spPr bwMode="auto">
        <a:xfrm>
          <a:off x="371475" y="5467350"/>
          <a:ext cx="7943850" cy="2085975"/>
        </a:xfrm>
        <a:prstGeom prst="rect">
          <a:avLst/>
        </a:prstGeom>
        <a:solidFill>
          <a:srgbClr xmlns:mc="http://schemas.openxmlformats.org/markup-compatibility/2006" xmlns:a14="http://schemas.microsoft.com/office/drawing/2010/main" val="969696" mc:Ignorable="a14" a14:legacySpreadsheetColorIndex="5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142875</xdr:colOff>
      <xdr:row>6</xdr:row>
      <xdr:rowOff>295275</xdr:rowOff>
    </xdr:from>
    <xdr:to>
      <xdr:col>41</xdr:col>
      <xdr:colOff>114300</xdr:colOff>
      <xdr:row>6</xdr:row>
      <xdr:rowOff>2028825</xdr:rowOff>
    </xdr:to>
    <xdr:sp macro="" textlink="">
      <xdr:nvSpPr>
        <xdr:cNvPr id="103048" name="Rectangle 30072">
          <a:extLst>
            <a:ext uri="{FF2B5EF4-FFF2-40B4-BE49-F238E27FC236}">
              <a16:creationId xmlns:a16="http://schemas.microsoft.com/office/drawing/2014/main" xmlns="" id="{00000000-0008-0000-0000-000088920100}"/>
            </a:ext>
          </a:extLst>
        </xdr:cNvPr>
        <xdr:cNvSpPr>
          <a:spLocks noChangeArrowheads="1"/>
        </xdr:cNvSpPr>
      </xdr:nvSpPr>
      <xdr:spPr bwMode="auto">
        <a:xfrm>
          <a:off x="447675" y="5762625"/>
          <a:ext cx="7772400" cy="17335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0</xdr:colOff>
      <xdr:row>6</xdr:row>
      <xdr:rowOff>0</xdr:rowOff>
    </xdr:from>
    <xdr:to>
      <xdr:col>20</xdr:col>
      <xdr:colOff>9525</xdr:colOff>
      <xdr:row>6</xdr:row>
      <xdr:rowOff>304800</xdr:rowOff>
    </xdr:to>
    <xdr:sp macro="" textlink="">
      <xdr:nvSpPr>
        <xdr:cNvPr id="74157" name="Text Box 383">
          <a:extLst>
            <a:ext uri="{FF2B5EF4-FFF2-40B4-BE49-F238E27FC236}">
              <a16:creationId xmlns:a16="http://schemas.microsoft.com/office/drawing/2014/main" xmlns="" id="{00000000-0008-0000-0000-0000AD210100}"/>
            </a:ext>
          </a:extLst>
        </xdr:cNvPr>
        <xdr:cNvSpPr txBox="1">
          <a:spLocks noChangeArrowheads="1"/>
        </xdr:cNvSpPr>
      </xdr:nvSpPr>
      <xdr:spPr bwMode="auto">
        <a:xfrm>
          <a:off x="352425" y="6305550"/>
          <a:ext cx="3409950" cy="304800"/>
        </a:xfrm>
        <a:prstGeom prst="rect">
          <a:avLst/>
        </a:prstGeom>
        <a:noFill/>
        <a:ln>
          <a:noFill/>
        </a:ln>
      </xdr:spPr>
      <xdr:txBody>
        <a:bodyPr vertOverflow="clip" wrap="square" lIns="27432" tIns="18288" rIns="27432" bIns="18288" anchor="ctr" upright="1"/>
        <a:lstStyle/>
        <a:p>
          <a:pPr algn="l" rtl="0">
            <a:defRPr sz="1000"/>
          </a:pPr>
          <a:r>
            <a:rPr lang="ja-JP" altLang="en-US" sz="1600" b="0" i="0" u="none" strike="noStrike" baseline="0">
              <a:solidFill>
                <a:srgbClr val="FFFFFF"/>
              </a:solidFill>
              <a:latin typeface="HGP創英角ｺﾞｼｯｸUB"/>
              <a:ea typeface="HGP創英角ｺﾞｼｯｸUB"/>
            </a:rPr>
            <a:t>アンケートの問い合わせ先</a:t>
          </a:r>
        </a:p>
      </xdr:txBody>
    </xdr:sp>
    <xdr:clientData/>
  </xdr:twoCellAnchor>
  <xdr:twoCellAnchor editAs="oneCell">
    <xdr:from>
      <xdr:col>12</xdr:col>
      <xdr:colOff>19050</xdr:colOff>
      <xdr:row>5</xdr:row>
      <xdr:rowOff>390525</xdr:rowOff>
    </xdr:from>
    <xdr:to>
      <xdr:col>25</xdr:col>
      <xdr:colOff>123825</xdr:colOff>
      <xdr:row>5</xdr:row>
      <xdr:rowOff>695325</xdr:rowOff>
    </xdr:to>
    <xdr:sp macro="" textlink="">
      <xdr:nvSpPr>
        <xdr:cNvPr id="74158" name="Text Box 278">
          <a:extLst>
            <a:ext uri="{FF2B5EF4-FFF2-40B4-BE49-F238E27FC236}">
              <a16:creationId xmlns:a16="http://schemas.microsoft.com/office/drawing/2014/main" xmlns="" id="{00000000-0008-0000-0000-0000AE210100}"/>
            </a:ext>
          </a:extLst>
        </xdr:cNvPr>
        <xdr:cNvSpPr txBox="1">
          <a:spLocks noChangeArrowheads="1"/>
        </xdr:cNvSpPr>
      </xdr:nvSpPr>
      <xdr:spPr bwMode="auto">
        <a:xfrm>
          <a:off x="2171700" y="5562600"/>
          <a:ext cx="2705100" cy="304800"/>
        </a:xfrm>
        <a:prstGeom prst="rect">
          <a:avLst/>
        </a:prstGeom>
        <a:noFill/>
        <a:ln>
          <a:noFill/>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HGPｺﾞｼｯｸM"/>
              <a:ea typeface="HGPｺﾞｼｯｸM"/>
            </a:rPr>
            <a:t>202</a:t>
          </a:r>
          <a:r>
            <a:rPr lang="en-US" altLang="ja-JP" sz="1800" b="1" i="0" u="none" strike="noStrike" baseline="0">
              <a:solidFill>
                <a:srgbClr val="000000"/>
              </a:solidFill>
              <a:latin typeface="HGPｺﾞｼｯｸM"/>
              <a:ea typeface="HGPｺﾞｼｯｸM"/>
            </a:rPr>
            <a:t>3</a:t>
          </a:r>
          <a:r>
            <a:rPr lang="ja-JP" altLang="en-US" sz="1800" b="1" i="0" u="none" strike="noStrike" baseline="0">
              <a:solidFill>
                <a:srgbClr val="000000"/>
              </a:solidFill>
              <a:latin typeface="HGPｺﾞｼｯｸM"/>
              <a:ea typeface="HGPｺﾞｼｯｸM"/>
            </a:rPr>
            <a:t>年</a:t>
          </a:r>
          <a:r>
            <a:rPr lang="en-US" altLang="ja-JP" sz="1800" b="1" i="0" u="none" strike="noStrike" baseline="0">
              <a:solidFill>
                <a:srgbClr val="000000"/>
              </a:solidFill>
              <a:latin typeface="HGPｺﾞｼｯｸM"/>
              <a:ea typeface="HGPｺﾞｼｯｸM"/>
            </a:rPr>
            <a:t>12</a:t>
          </a:r>
          <a:r>
            <a:rPr lang="ja-JP" altLang="en-US" sz="1800" b="1" i="0" u="none" strike="noStrike" baseline="0">
              <a:solidFill>
                <a:srgbClr val="000000"/>
              </a:solidFill>
              <a:latin typeface="HGPｺﾞｼｯｸM"/>
              <a:ea typeface="HGPｺﾞｼｯｸM"/>
            </a:rPr>
            <a:t>月</a:t>
          </a:r>
          <a:r>
            <a:rPr lang="en-US" altLang="ja-JP" sz="1800" b="1" i="0" u="none" strike="noStrike" baseline="0">
              <a:solidFill>
                <a:srgbClr val="000000"/>
              </a:solidFill>
              <a:latin typeface="HGPｺﾞｼｯｸM"/>
              <a:ea typeface="HGPｺﾞｼｯｸM"/>
            </a:rPr>
            <a:t>26</a:t>
          </a:r>
          <a:r>
            <a:rPr lang="ja-JP" altLang="en-US" sz="1800" b="1" i="0" u="none" strike="noStrike" baseline="0">
              <a:solidFill>
                <a:srgbClr val="000000"/>
              </a:solidFill>
              <a:latin typeface="HGPｺﾞｼｯｸM"/>
              <a:ea typeface="HGPｺﾞｼｯｸM"/>
            </a:rPr>
            <a:t>日（火）</a:t>
          </a:r>
        </a:p>
      </xdr:txBody>
    </xdr:sp>
    <xdr:clientData/>
  </xdr:twoCellAnchor>
  <xdr:twoCellAnchor editAs="oneCell">
    <xdr:from>
      <xdr:col>5</xdr:col>
      <xdr:colOff>142875</xdr:colOff>
      <xdr:row>5</xdr:row>
      <xdr:rowOff>457200</xdr:rowOff>
    </xdr:from>
    <xdr:to>
      <xdr:col>14</xdr:col>
      <xdr:colOff>66675</xdr:colOff>
      <xdr:row>5</xdr:row>
      <xdr:rowOff>666750</xdr:rowOff>
    </xdr:to>
    <xdr:sp macro="" textlink="">
      <xdr:nvSpPr>
        <xdr:cNvPr id="74159" name="Text Box 279">
          <a:extLst>
            <a:ext uri="{FF2B5EF4-FFF2-40B4-BE49-F238E27FC236}">
              <a16:creationId xmlns:a16="http://schemas.microsoft.com/office/drawing/2014/main" xmlns="" id="{00000000-0008-0000-0000-0000AF210100}"/>
            </a:ext>
          </a:extLst>
        </xdr:cNvPr>
        <xdr:cNvSpPr txBox="1">
          <a:spLocks noChangeArrowheads="1"/>
        </xdr:cNvSpPr>
      </xdr:nvSpPr>
      <xdr:spPr bwMode="auto">
        <a:xfrm>
          <a:off x="895350" y="5629275"/>
          <a:ext cx="1724025" cy="209550"/>
        </a:xfrm>
        <a:prstGeom prst="rect">
          <a:avLst/>
        </a:prstGeom>
        <a:noFill/>
        <a:ln>
          <a:noFill/>
        </a:ln>
      </xdr:spPr>
      <xdr:txBody>
        <a:bodyPr vertOverflow="clip" wrap="square" lIns="18288" tIns="18288" rIns="18288" bIns="18288" anchor="ctr" upright="1"/>
        <a:lstStyle/>
        <a:p>
          <a:pPr algn="l" rtl="0">
            <a:defRPr sz="1000"/>
          </a:pPr>
          <a:r>
            <a:rPr lang="ja-JP" altLang="en-US" sz="1100" b="1" i="0" u="none" strike="noStrike" baseline="0">
              <a:solidFill>
                <a:srgbClr val="000000"/>
              </a:solidFill>
              <a:latin typeface="HGｺﾞｼｯｸM"/>
              <a:ea typeface="HGｺﾞｼｯｸM"/>
            </a:rPr>
            <a:t>誠にお手数ですが</a:t>
          </a:r>
        </a:p>
      </xdr:txBody>
    </xdr:sp>
    <xdr:clientData/>
  </xdr:twoCellAnchor>
  <xdr:twoCellAnchor editAs="oneCell">
    <xdr:from>
      <xdr:col>25</xdr:col>
      <xdr:colOff>95250</xdr:colOff>
      <xdr:row>5</xdr:row>
      <xdr:rowOff>466725</xdr:rowOff>
    </xdr:from>
    <xdr:to>
      <xdr:col>39</xdr:col>
      <xdr:colOff>133350</xdr:colOff>
      <xdr:row>5</xdr:row>
      <xdr:rowOff>676275</xdr:rowOff>
    </xdr:to>
    <xdr:sp macro="" textlink="">
      <xdr:nvSpPr>
        <xdr:cNvPr id="74160" name="Text Box 280">
          <a:extLst>
            <a:ext uri="{FF2B5EF4-FFF2-40B4-BE49-F238E27FC236}">
              <a16:creationId xmlns:a16="http://schemas.microsoft.com/office/drawing/2014/main" xmlns="" id="{00000000-0008-0000-0000-0000B0210100}"/>
            </a:ext>
          </a:extLst>
        </xdr:cNvPr>
        <xdr:cNvSpPr txBox="1">
          <a:spLocks noChangeArrowheads="1"/>
        </xdr:cNvSpPr>
      </xdr:nvSpPr>
      <xdr:spPr bwMode="auto">
        <a:xfrm>
          <a:off x="4848225" y="5638800"/>
          <a:ext cx="2838450" cy="209550"/>
        </a:xfrm>
        <a:prstGeom prst="rect">
          <a:avLst/>
        </a:prstGeom>
        <a:noFill/>
        <a:ln>
          <a:noFill/>
        </a:ln>
      </xdr:spPr>
      <xdr:txBody>
        <a:bodyPr vertOverflow="clip" wrap="square" lIns="18288" tIns="18288" rIns="18288" bIns="18288" anchor="ctr" upright="1"/>
        <a:lstStyle/>
        <a:p>
          <a:pPr algn="l" rtl="0">
            <a:defRPr sz="1000"/>
          </a:pPr>
          <a:r>
            <a:rPr lang="ja-JP" altLang="en-US" sz="1100" b="1" i="0" u="none" strike="noStrike" baseline="0">
              <a:solidFill>
                <a:srgbClr val="000000"/>
              </a:solidFill>
              <a:latin typeface="HGｺﾞｼｯｸM"/>
              <a:ea typeface="HGｺﾞｼｯｸM"/>
            </a:rPr>
            <a:t>までにご回答をお願いいたします</a:t>
          </a:r>
        </a:p>
      </xdr:txBody>
    </xdr:sp>
    <xdr:clientData/>
  </xdr:twoCellAnchor>
  <xdr:twoCellAnchor>
    <xdr:from>
      <xdr:col>3</xdr:col>
      <xdr:colOff>9525</xdr:colOff>
      <xdr:row>6</xdr:row>
      <xdr:rowOff>342899</xdr:rowOff>
    </xdr:from>
    <xdr:to>
      <xdr:col>43</xdr:col>
      <xdr:colOff>123825</xdr:colOff>
      <xdr:row>6</xdr:row>
      <xdr:rowOff>1475014</xdr:rowOff>
    </xdr:to>
    <xdr:sp macro="" textlink="">
      <xdr:nvSpPr>
        <xdr:cNvPr id="103053" name="Text Box 382">
          <a:extLst>
            <a:ext uri="{FF2B5EF4-FFF2-40B4-BE49-F238E27FC236}">
              <a16:creationId xmlns:a16="http://schemas.microsoft.com/office/drawing/2014/main" xmlns="" id="{00000000-0008-0000-0000-00008D920100}"/>
            </a:ext>
          </a:extLst>
        </xdr:cNvPr>
        <xdr:cNvSpPr txBox="1">
          <a:spLocks noChangeArrowheads="1"/>
        </xdr:cNvSpPr>
      </xdr:nvSpPr>
      <xdr:spPr bwMode="auto">
        <a:xfrm>
          <a:off x="515711" y="5812970"/>
          <a:ext cx="8169728" cy="1132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HGPｺﾞｼｯｸM" panose="020B0600000000000000" pitchFamily="50" charset="-128"/>
              <a:ea typeface="HGPｺﾞｼｯｸM" panose="020B0600000000000000" pitchFamily="50" charset="-128"/>
            </a:rPr>
            <a:t>１．調査の内容、集計に関すること</a:t>
          </a:r>
          <a:r>
            <a:rPr lang="ja-JP" altLang="en-US" sz="1200" b="0" i="0" u="none" strike="noStrike" baseline="0">
              <a:solidFill>
                <a:srgbClr val="000000"/>
              </a:solidFill>
              <a:latin typeface="HGPｺﾞｼｯｸM" panose="020B0600000000000000" pitchFamily="50" charset="-128"/>
              <a:ea typeface="HGPｺﾞｼｯｸM" panose="020B0600000000000000" pitchFamily="50" charset="-128"/>
            </a:rPr>
            <a:t> 　</a:t>
          </a: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※お問い合わせはメールでお願いいたします。</a:t>
          </a:r>
          <a:endParaRPr lang="ja-JP" altLang="en-US" sz="1200" b="0"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lnSpc>
              <a:spcPts val="1400"/>
            </a:lnSpc>
            <a:defRPr sz="1000"/>
          </a:pPr>
          <a:r>
            <a:rPr lang="ja-JP" altLang="en-US" sz="1200" b="0" i="0" u="none" strike="noStrike" baseline="0">
              <a:solidFill>
                <a:srgbClr val="000000"/>
              </a:solidFill>
              <a:latin typeface="HGPｺﾞｼｯｸM" panose="020B0600000000000000" pitchFamily="50" charset="-128"/>
              <a:ea typeface="HGPｺﾞｼｯｸM" panose="020B0600000000000000" pitchFamily="50" charset="-128"/>
            </a:rPr>
            <a:t>　　　</a:t>
          </a:r>
          <a:r>
            <a:rPr lang="ja-JP" altLang="ja-JP" sz="1100" b="0" i="0" baseline="0">
              <a:effectLst/>
              <a:latin typeface="HGPｺﾞｼｯｸM" panose="020B0600000000000000" pitchFamily="50" charset="-128"/>
              <a:ea typeface="HGPｺﾞｼｯｸM" panose="020B0600000000000000" pitchFamily="50" charset="-128"/>
              <a:cs typeface="+mn-cs"/>
            </a:rPr>
            <a:t>敦賀市立看護大学</a:t>
          </a:r>
          <a:r>
            <a:rPr lang="ja-JP" altLang="en-US" sz="1100" b="0" i="0" u="none" strike="noStrike" baseline="0">
              <a:solidFill>
                <a:srgbClr val="000000"/>
              </a:solidFill>
              <a:latin typeface="HGPｺﾞｼｯｸM" panose="020B0600000000000000" pitchFamily="50" charset="-128"/>
              <a:ea typeface="HGPｺﾞｼｯｸM" panose="020B0600000000000000" pitchFamily="50" charset="-128"/>
            </a:rPr>
            <a:t>（JANPUデータベース委員会　委員長　</a:t>
          </a:r>
          <a:r>
            <a:rPr lang="ja-JP" altLang="ja-JP" sz="1100" b="0" i="0" baseline="0">
              <a:effectLst/>
              <a:latin typeface="HGPｺﾞｼｯｸM" panose="020B0600000000000000" pitchFamily="50" charset="-128"/>
              <a:ea typeface="HGPｺﾞｼｯｸM" panose="020B0600000000000000" pitchFamily="50" charset="-128"/>
              <a:cs typeface="+mn-cs"/>
            </a:rPr>
            <a:t>内布敦子</a:t>
          </a:r>
          <a:r>
            <a:rPr lang="ja-JP" altLang="en-US" sz="1100" b="0" i="0" u="none" strike="noStrike" baseline="0">
              <a:solidFill>
                <a:srgbClr val="000000"/>
              </a:solidFill>
              <a:latin typeface="HGPｺﾞｼｯｸM" panose="020B0600000000000000" pitchFamily="50" charset="-128"/>
              <a:ea typeface="HGPｺﾞｼｯｸM" panose="020B0600000000000000" pitchFamily="50" charset="-128"/>
            </a:rPr>
            <a:t>） </a:t>
          </a:r>
          <a:endParaRPr lang="ja-JP" altLang="en-US" sz="1200" b="0" i="0" u="none" strike="noStrike" baseline="0">
            <a:solidFill>
              <a:srgbClr val="000000"/>
            </a:solidFill>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lang="ja-JP" altLang="en-US" sz="1200" b="0" i="0" u="none" strike="noStrike" baseline="0">
              <a:solidFill>
                <a:srgbClr val="000000"/>
              </a:solidFill>
              <a:latin typeface="HGPｺﾞｼｯｸM" panose="020B0600000000000000" pitchFamily="50" charset="-128"/>
              <a:ea typeface="HGPｺﾞｼｯｸM" panose="020B0600000000000000" pitchFamily="50" charset="-128"/>
            </a:rPr>
            <a:t>　　　　e-mail：</a:t>
          </a:r>
          <a:r>
            <a:rPr lang="en-US" altLang="ja-JP" sz="1200" b="0" i="0" baseline="0">
              <a:effectLst/>
              <a:latin typeface="HGPｺﾞｼｯｸM" panose="020B0600000000000000" pitchFamily="50" charset="-128"/>
              <a:ea typeface="HGPｺﾞｼｯｸM" panose="020B0600000000000000" pitchFamily="50" charset="-128"/>
              <a:cs typeface="+mn-cs"/>
            </a:rPr>
            <a:t>janpudb@gmail.com</a:t>
          </a:r>
          <a:endParaRPr lang="ja-JP" altLang="en-US" sz="1200" b="0"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lnSpc>
              <a:spcPts val="1400"/>
            </a:lnSpc>
            <a:defRPr sz="1000"/>
          </a:pPr>
          <a:r>
            <a:rPr lang="ja-JP" altLang="en-US" sz="1200" b="0" i="0" u="none" strike="noStrike" baseline="0">
              <a:solidFill>
                <a:srgbClr val="000000"/>
              </a:solidFill>
              <a:latin typeface="HGPｺﾞｼｯｸM" panose="020B0600000000000000" pitchFamily="50" charset="-128"/>
              <a:ea typeface="HGPｺﾞｼｯｸM" panose="020B0600000000000000" pitchFamily="50" charset="-128"/>
            </a:rPr>
            <a:t>　　　</a:t>
          </a:r>
          <a:r>
            <a:rPr lang="ja-JP" altLang="en-US" sz="1100" b="0" i="0" u="sng" strike="noStrike" baseline="0">
              <a:solidFill>
                <a:srgbClr val="000000"/>
              </a:solidFill>
              <a:latin typeface="HGPｺﾞｼｯｸM" panose="020B0600000000000000" pitchFamily="50" charset="-128"/>
              <a:ea typeface="HGPｺﾞｼｯｸM" panose="020B0600000000000000" pitchFamily="50" charset="-128"/>
            </a:rPr>
            <a:t>メールの件名は 【JANPU実態調査の問い合わせ】 としてください。</a:t>
          </a:r>
        </a:p>
        <a:p>
          <a:pPr algn="l" rtl="0">
            <a:lnSpc>
              <a:spcPts val="1300"/>
            </a:lnSpc>
            <a:defRPr sz="1000"/>
          </a:pPr>
          <a:endParaRPr lang="ja-JP" altLang="en-US" sz="1100" b="0" i="0" u="sng" strike="noStrike" baseline="0">
            <a:solidFill>
              <a:srgbClr val="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28575</xdr:colOff>
      <xdr:row>6</xdr:row>
      <xdr:rowOff>1209675</xdr:rowOff>
    </xdr:from>
    <xdr:to>
      <xdr:col>41</xdr:col>
      <xdr:colOff>19050</xdr:colOff>
      <xdr:row>6</xdr:row>
      <xdr:rowOff>2114550</xdr:rowOff>
    </xdr:to>
    <xdr:sp macro="" textlink="">
      <xdr:nvSpPr>
        <xdr:cNvPr id="74162" name="Text Box 382">
          <a:extLst>
            <a:ext uri="{FF2B5EF4-FFF2-40B4-BE49-F238E27FC236}">
              <a16:creationId xmlns:a16="http://schemas.microsoft.com/office/drawing/2014/main" xmlns="" id="{00000000-0008-0000-0000-0000B2210100}"/>
            </a:ext>
          </a:extLst>
        </xdr:cNvPr>
        <xdr:cNvSpPr txBox="1">
          <a:spLocks noChangeArrowheads="1"/>
        </xdr:cNvSpPr>
      </xdr:nvSpPr>
      <xdr:spPr bwMode="auto">
        <a:xfrm>
          <a:off x="381000" y="7629525"/>
          <a:ext cx="7591425" cy="904875"/>
        </a:xfrm>
        <a:prstGeom prst="rect">
          <a:avLst/>
        </a:prstGeom>
        <a:noFill/>
        <a:ln>
          <a:noFill/>
        </a:ln>
        <a:effec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HGPｺﾞｼｯｸM"/>
              <a:ea typeface="HGPｺﾞｼｯｸM"/>
            </a:rPr>
            <a:t>２．提出方法、会員コードに関すること</a:t>
          </a:r>
          <a:r>
            <a:rPr lang="ja-JP" altLang="en-US" sz="1200" b="0" i="0" u="none" strike="noStrike" baseline="0">
              <a:solidFill>
                <a:srgbClr val="000000"/>
              </a:solidFill>
              <a:latin typeface="HGPｺﾞｼｯｸM"/>
              <a:ea typeface="HGPｺﾞｼｯｸM"/>
            </a:rPr>
            <a:t> </a:t>
          </a:r>
        </a:p>
        <a:p>
          <a:pPr algn="l" rtl="0">
            <a:lnSpc>
              <a:spcPts val="1400"/>
            </a:lnSpc>
            <a:defRPr sz="1000"/>
          </a:pPr>
          <a:r>
            <a:rPr lang="ja-JP" altLang="en-US" sz="1200" b="0" i="0" u="none" strike="noStrike" baseline="0">
              <a:solidFill>
                <a:srgbClr val="000000"/>
              </a:solidFill>
              <a:latin typeface="HGPｺﾞｼｯｸM"/>
              <a:ea typeface="HGPｺﾞｼｯｸM"/>
            </a:rPr>
            <a:t>　　　</a:t>
          </a:r>
          <a:r>
            <a:rPr lang="ja-JP" altLang="en-US" sz="1100" b="0" i="0" u="none" strike="noStrike" baseline="0">
              <a:solidFill>
                <a:srgbClr val="000000"/>
              </a:solidFill>
              <a:latin typeface="HGPｺﾞｼｯｸM"/>
              <a:ea typeface="HGPｺﾞｼｯｸM"/>
            </a:rPr>
            <a:t>一般社団法人日本看護系大学協議会事務局</a:t>
          </a:r>
          <a:endParaRPr lang="ja-JP" altLang="en-US" sz="1200" b="0" i="0" u="none" strike="noStrike" baseline="0">
            <a:solidFill>
              <a:srgbClr val="000000"/>
            </a:solidFill>
            <a:latin typeface="HGPｺﾞｼｯｸM"/>
            <a:ea typeface="HGPｺﾞｼｯｸM"/>
          </a:endParaRPr>
        </a:p>
        <a:p>
          <a:pPr algn="l" rtl="0">
            <a:lnSpc>
              <a:spcPts val="1300"/>
            </a:lnSpc>
            <a:defRPr sz="1000"/>
          </a:pPr>
          <a:r>
            <a:rPr lang="ja-JP" altLang="en-US" sz="1200" b="0" i="0" u="none" strike="noStrike" baseline="0">
              <a:solidFill>
                <a:srgbClr val="000000"/>
              </a:solidFill>
              <a:latin typeface="HGPｺﾞｼｯｸM"/>
              <a:ea typeface="HGPｺﾞｼｯｸM"/>
            </a:rPr>
            <a:t>　　　　e-mail：office@janpu.or.jp </a:t>
          </a:r>
        </a:p>
        <a:p>
          <a:pPr algn="l" rtl="0">
            <a:lnSpc>
              <a:spcPts val="1400"/>
            </a:lnSpc>
            <a:defRPr sz="1000"/>
          </a:pPr>
          <a:r>
            <a:rPr lang="ja-JP" altLang="en-US" sz="1200" b="0" i="0" u="none" strike="noStrike" baseline="0">
              <a:solidFill>
                <a:srgbClr val="000000"/>
              </a:solidFill>
              <a:latin typeface="HGPｺﾞｼｯｸM"/>
              <a:ea typeface="HGPｺﾞｼｯｸM"/>
            </a:rPr>
            <a:t>　　　　TEL：03-6206-9451　FAX：03-6206-9452</a:t>
          </a:r>
        </a:p>
      </xdr:txBody>
    </xdr:sp>
    <xdr:clientData/>
  </xdr:twoCellAnchor>
  <xdr:twoCellAnchor>
    <xdr:from>
      <xdr:col>2</xdr:col>
      <xdr:colOff>66675</xdr:colOff>
      <xdr:row>3</xdr:row>
      <xdr:rowOff>57150</xdr:rowOff>
    </xdr:from>
    <xdr:to>
      <xdr:col>41</xdr:col>
      <xdr:colOff>171450</xdr:colOff>
      <xdr:row>4</xdr:row>
      <xdr:rowOff>1590675</xdr:rowOff>
    </xdr:to>
    <xdr:sp macro="" textlink="">
      <xdr:nvSpPr>
        <xdr:cNvPr id="103055" name="Rectangle 30079">
          <a:extLst>
            <a:ext uri="{FF2B5EF4-FFF2-40B4-BE49-F238E27FC236}">
              <a16:creationId xmlns:a16="http://schemas.microsoft.com/office/drawing/2014/main" xmlns="" id="{00000000-0008-0000-0000-00008F920100}"/>
            </a:ext>
          </a:extLst>
        </xdr:cNvPr>
        <xdr:cNvSpPr>
          <a:spLocks noChangeArrowheads="1"/>
        </xdr:cNvSpPr>
      </xdr:nvSpPr>
      <xdr:spPr bwMode="auto">
        <a:xfrm>
          <a:off x="371475" y="2628900"/>
          <a:ext cx="7905750" cy="1866900"/>
        </a:xfrm>
        <a:prstGeom prst="rect">
          <a:avLst/>
        </a:prstGeom>
        <a:solidFill>
          <a:srgbClr xmlns:mc="http://schemas.openxmlformats.org/markup-compatibility/2006" xmlns:a14="http://schemas.microsoft.com/office/drawing/2010/main" val="969696" mc:Ignorable="a14" a14:legacySpreadsheetColorIndex="5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142875</xdr:colOff>
      <xdr:row>4</xdr:row>
      <xdr:rowOff>38100</xdr:rowOff>
    </xdr:from>
    <xdr:to>
      <xdr:col>41</xdr:col>
      <xdr:colOff>85725</xdr:colOff>
      <xdr:row>4</xdr:row>
      <xdr:rowOff>1524000</xdr:rowOff>
    </xdr:to>
    <xdr:sp macro="" textlink="">
      <xdr:nvSpPr>
        <xdr:cNvPr id="103056" name="Rectangle 30080">
          <a:extLst>
            <a:ext uri="{FF2B5EF4-FFF2-40B4-BE49-F238E27FC236}">
              <a16:creationId xmlns:a16="http://schemas.microsoft.com/office/drawing/2014/main" xmlns="" id="{00000000-0008-0000-0000-000090920100}"/>
            </a:ext>
          </a:extLst>
        </xdr:cNvPr>
        <xdr:cNvSpPr>
          <a:spLocks noChangeArrowheads="1"/>
        </xdr:cNvSpPr>
      </xdr:nvSpPr>
      <xdr:spPr bwMode="auto">
        <a:xfrm>
          <a:off x="447675" y="2943225"/>
          <a:ext cx="7743825" cy="14859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0</xdr:colOff>
      <xdr:row>3</xdr:row>
      <xdr:rowOff>28575</xdr:rowOff>
    </xdr:from>
    <xdr:to>
      <xdr:col>22</xdr:col>
      <xdr:colOff>28575</xdr:colOff>
      <xdr:row>4</xdr:row>
      <xdr:rowOff>85725</xdr:rowOff>
    </xdr:to>
    <xdr:sp macro="" textlink="">
      <xdr:nvSpPr>
        <xdr:cNvPr id="74165" name="Text Box 383">
          <a:extLst>
            <a:ext uri="{FF2B5EF4-FFF2-40B4-BE49-F238E27FC236}">
              <a16:creationId xmlns:a16="http://schemas.microsoft.com/office/drawing/2014/main" xmlns="" id="{00000000-0008-0000-0000-0000B5210100}"/>
            </a:ext>
          </a:extLst>
        </xdr:cNvPr>
        <xdr:cNvSpPr txBox="1">
          <a:spLocks noChangeArrowheads="1"/>
        </xdr:cNvSpPr>
      </xdr:nvSpPr>
      <xdr:spPr bwMode="auto">
        <a:xfrm>
          <a:off x="352425" y="2743200"/>
          <a:ext cx="3829050" cy="390525"/>
        </a:xfrm>
        <a:prstGeom prst="rect">
          <a:avLst/>
        </a:prstGeom>
        <a:noFill/>
        <a:ln>
          <a:noFill/>
        </a:ln>
      </xdr:spPr>
      <xdr:txBody>
        <a:bodyPr vertOverflow="clip" wrap="square" lIns="27432" tIns="18288" rIns="27432" bIns="18288" anchor="ctr" upright="1"/>
        <a:lstStyle/>
        <a:p>
          <a:pPr algn="l" rtl="0">
            <a:defRPr sz="1000"/>
          </a:pPr>
          <a:r>
            <a:rPr lang="ja-JP" altLang="en-US" sz="1600" b="0" i="0" u="none" strike="noStrike" baseline="0">
              <a:solidFill>
                <a:srgbClr val="FFFFFF"/>
              </a:solidFill>
              <a:latin typeface="HGP創英角ｺﾞｼｯｸUB"/>
              <a:ea typeface="HGP創英角ｺﾞｼｯｸUB"/>
            </a:rPr>
            <a:t>アンケートの回答方法について</a:t>
          </a:r>
        </a:p>
      </xdr:txBody>
    </xdr:sp>
    <xdr:clientData/>
  </xdr:twoCellAnchor>
  <xdr:twoCellAnchor editAs="oneCell">
    <xdr:from>
      <xdr:col>7</xdr:col>
      <xdr:colOff>38100</xdr:colOff>
      <xdr:row>471</xdr:row>
      <xdr:rowOff>38100</xdr:rowOff>
    </xdr:from>
    <xdr:to>
      <xdr:col>35</xdr:col>
      <xdr:colOff>152400</xdr:colOff>
      <xdr:row>471</xdr:row>
      <xdr:rowOff>285750</xdr:rowOff>
    </xdr:to>
    <xdr:sp macro="" textlink="">
      <xdr:nvSpPr>
        <xdr:cNvPr id="76856" name="Text Box 346">
          <a:extLst>
            <a:ext uri="{FF2B5EF4-FFF2-40B4-BE49-F238E27FC236}">
              <a16:creationId xmlns:a16="http://schemas.microsoft.com/office/drawing/2014/main" xmlns="" id="{00000000-0008-0000-0000-0000382C0100}"/>
            </a:ext>
          </a:extLst>
        </xdr:cNvPr>
        <xdr:cNvSpPr txBox="1">
          <a:spLocks noChangeArrowheads="1"/>
        </xdr:cNvSpPr>
      </xdr:nvSpPr>
      <xdr:spPr bwMode="auto">
        <a:xfrm>
          <a:off x="1190625" y="142560675"/>
          <a:ext cx="5715000" cy="247650"/>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PｺﾞｼｯｸM"/>
              <a:ea typeface="HGPｺﾞｼｯｸM"/>
            </a:rPr>
            <a:t>※大学独自の経済的支援・・・奨学金、学費免除、生活費支援、宿舎などの提供を意味しています</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509</xdr:row>
          <xdr:rowOff>0</xdr:rowOff>
        </xdr:from>
        <xdr:to>
          <xdr:col>38</xdr:col>
          <xdr:colOff>0</xdr:colOff>
          <xdr:row>512</xdr:row>
          <xdr:rowOff>19050</xdr:rowOff>
        </xdr:to>
        <xdr:sp macro="" textlink="">
          <xdr:nvSpPr>
            <xdr:cNvPr id="36242" name="Group Box 30098" hidden="1">
              <a:extLst>
                <a:ext uri="{63B3BB69-23CF-44E3-9099-C40C66FF867C}">
                  <a14:compatExt spid="_x0000_s36242"/>
                </a:ext>
                <a:ext uri="{FF2B5EF4-FFF2-40B4-BE49-F238E27FC236}">
                  <a16:creationId xmlns:a16="http://schemas.microsoft.com/office/drawing/2014/main" xmlns="" id="{00000000-0008-0000-0000-0000928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651</xdr:row>
          <xdr:rowOff>57150</xdr:rowOff>
        </xdr:from>
        <xdr:to>
          <xdr:col>6</xdr:col>
          <xdr:colOff>9525</xdr:colOff>
          <xdr:row>651</xdr:row>
          <xdr:rowOff>266700</xdr:rowOff>
        </xdr:to>
        <xdr:sp macro="" textlink="">
          <xdr:nvSpPr>
            <xdr:cNvPr id="36245" name="Check Box 30101" hidden="1">
              <a:extLst>
                <a:ext uri="{63B3BB69-23CF-44E3-9099-C40C66FF867C}">
                  <a14:compatExt spid="_x0000_s36245"/>
                </a:ext>
                <a:ext uri="{FF2B5EF4-FFF2-40B4-BE49-F238E27FC236}">
                  <a16:creationId xmlns:a16="http://schemas.microsoft.com/office/drawing/2014/main" xmlns="" id="{00000000-0008-0000-0000-000095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651</xdr:row>
          <xdr:rowOff>57150</xdr:rowOff>
        </xdr:from>
        <xdr:to>
          <xdr:col>8</xdr:col>
          <xdr:colOff>9525</xdr:colOff>
          <xdr:row>651</xdr:row>
          <xdr:rowOff>266700</xdr:rowOff>
        </xdr:to>
        <xdr:sp macro="" textlink="">
          <xdr:nvSpPr>
            <xdr:cNvPr id="36246" name="Check Box 30102" hidden="1">
              <a:extLst>
                <a:ext uri="{63B3BB69-23CF-44E3-9099-C40C66FF867C}">
                  <a14:compatExt spid="_x0000_s36246"/>
                </a:ext>
                <a:ext uri="{FF2B5EF4-FFF2-40B4-BE49-F238E27FC236}">
                  <a16:creationId xmlns:a16="http://schemas.microsoft.com/office/drawing/2014/main" xmlns="" id="{00000000-0008-0000-0000-000096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651</xdr:row>
          <xdr:rowOff>57150</xdr:rowOff>
        </xdr:from>
        <xdr:to>
          <xdr:col>10</xdr:col>
          <xdr:colOff>9525</xdr:colOff>
          <xdr:row>651</xdr:row>
          <xdr:rowOff>266700</xdr:rowOff>
        </xdr:to>
        <xdr:sp macro="" textlink="">
          <xdr:nvSpPr>
            <xdr:cNvPr id="36247" name="Check Box 30103" hidden="1">
              <a:extLst>
                <a:ext uri="{63B3BB69-23CF-44E3-9099-C40C66FF867C}">
                  <a14:compatExt spid="_x0000_s36247"/>
                </a:ext>
                <a:ext uri="{FF2B5EF4-FFF2-40B4-BE49-F238E27FC236}">
                  <a16:creationId xmlns:a16="http://schemas.microsoft.com/office/drawing/2014/main" xmlns="" id="{00000000-0008-0000-0000-00009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651</xdr:row>
          <xdr:rowOff>57150</xdr:rowOff>
        </xdr:from>
        <xdr:to>
          <xdr:col>12</xdr:col>
          <xdr:colOff>9525</xdr:colOff>
          <xdr:row>651</xdr:row>
          <xdr:rowOff>266700</xdr:rowOff>
        </xdr:to>
        <xdr:sp macro="" textlink="">
          <xdr:nvSpPr>
            <xdr:cNvPr id="36248" name="Check Box 30104" hidden="1">
              <a:extLst>
                <a:ext uri="{63B3BB69-23CF-44E3-9099-C40C66FF867C}">
                  <a14:compatExt spid="_x0000_s36248"/>
                </a:ext>
                <a:ext uri="{FF2B5EF4-FFF2-40B4-BE49-F238E27FC236}">
                  <a16:creationId xmlns:a16="http://schemas.microsoft.com/office/drawing/2014/main" xmlns="" id="{00000000-0008-0000-0000-00009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651</xdr:row>
          <xdr:rowOff>57150</xdr:rowOff>
        </xdr:from>
        <xdr:to>
          <xdr:col>14</xdr:col>
          <xdr:colOff>9525</xdr:colOff>
          <xdr:row>651</xdr:row>
          <xdr:rowOff>266700</xdr:rowOff>
        </xdr:to>
        <xdr:sp macro="" textlink="">
          <xdr:nvSpPr>
            <xdr:cNvPr id="36249" name="Check Box 30105" hidden="1">
              <a:extLst>
                <a:ext uri="{63B3BB69-23CF-44E3-9099-C40C66FF867C}">
                  <a14:compatExt spid="_x0000_s36249"/>
                </a:ext>
                <a:ext uri="{FF2B5EF4-FFF2-40B4-BE49-F238E27FC236}">
                  <a16:creationId xmlns:a16="http://schemas.microsoft.com/office/drawing/2014/main" xmlns="" id="{00000000-0008-0000-0000-000099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651</xdr:row>
          <xdr:rowOff>57150</xdr:rowOff>
        </xdr:from>
        <xdr:to>
          <xdr:col>16</xdr:col>
          <xdr:colOff>9525</xdr:colOff>
          <xdr:row>651</xdr:row>
          <xdr:rowOff>266700</xdr:rowOff>
        </xdr:to>
        <xdr:sp macro="" textlink="">
          <xdr:nvSpPr>
            <xdr:cNvPr id="36250" name="Check Box 30106" hidden="1">
              <a:extLst>
                <a:ext uri="{63B3BB69-23CF-44E3-9099-C40C66FF867C}">
                  <a14:compatExt spid="_x0000_s36250"/>
                </a:ext>
                <a:ext uri="{FF2B5EF4-FFF2-40B4-BE49-F238E27FC236}">
                  <a16:creationId xmlns:a16="http://schemas.microsoft.com/office/drawing/2014/main" xmlns="" id="{00000000-0008-0000-0000-00009A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651</xdr:row>
          <xdr:rowOff>57150</xdr:rowOff>
        </xdr:from>
        <xdr:to>
          <xdr:col>18</xdr:col>
          <xdr:colOff>9525</xdr:colOff>
          <xdr:row>651</xdr:row>
          <xdr:rowOff>266700</xdr:rowOff>
        </xdr:to>
        <xdr:sp macro="" textlink="">
          <xdr:nvSpPr>
            <xdr:cNvPr id="36251" name="Check Box 30107" hidden="1">
              <a:extLst>
                <a:ext uri="{63B3BB69-23CF-44E3-9099-C40C66FF867C}">
                  <a14:compatExt spid="_x0000_s36251"/>
                </a:ext>
                <a:ext uri="{FF2B5EF4-FFF2-40B4-BE49-F238E27FC236}">
                  <a16:creationId xmlns:a16="http://schemas.microsoft.com/office/drawing/2014/main" xmlns="" id="{00000000-0008-0000-0000-00009B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651</xdr:row>
          <xdr:rowOff>57150</xdr:rowOff>
        </xdr:from>
        <xdr:to>
          <xdr:col>20</xdr:col>
          <xdr:colOff>9525</xdr:colOff>
          <xdr:row>651</xdr:row>
          <xdr:rowOff>266700</xdr:rowOff>
        </xdr:to>
        <xdr:sp macro="" textlink="">
          <xdr:nvSpPr>
            <xdr:cNvPr id="36252" name="Check Box 30108" hidden="1">
              <a:extLst>
                <a:ext uri="{63B3BB69-23CF-44E3-9099-C40C66FF867C}">
                  <a14:compatExt spid="_x0000_s36252"/>
                </a:ext>
                <a:ext uri="{FF2B5EF4-FFF2-40B4-BE49-F238E27FC236}">
                  <a16:creationId xmlns:a16="http://schemas.microsoft.com/office/drawing/2014/main" xmlns="" id="{00000000-0008-0000-0000-00009C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651</xdr:row>
          <xdr:rowOff>57150</xdr:rowOff>
        </xdr:from>
        <xdr:to>
          <xdr:col>22</xdr:col>
          <xdr:colOff>9525</xdr:colOff>
          <xdr:row>651</xdr:row>
          <xdr:rowOff>266700</xdr:rowOff>
        </xdr:to>
        <xdr:sp macro="" textlink="">
          <xdr:nvSpPr>
            <xdr:cNvPr id="36253" name="Check Box 30109" hidden="1">
              <a:extLst>
                <a:ext uri="{63B3BB69-23CF-44E3-9099-C40C66FF867C}">
                  <a14:compatExt spid="_x0000_s36253"/>
                </a:ext>
                <a:ext uri="{FF2B5EF4-FFF2-40B4-BE49-F238E27FC236}">
                  <a16:creationId xmlns:a16="http://schemas.microsoft.com/office/drawing/2014/main" xmlns="" id="{00000000-0008-0000-0000-00009D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651</xdr:row>
          <xdr:rowOff>57150</xdr:rowOff>
        </xdr:from>
        <xdr:to>
          <xdr:col>24</xdr:col>
          <xdr:colOff>9525</xdr:colOff>
          <xdr:row>651</xdr:row>
          <xdr:rowOff>266700</xdr:rowOff>
        </xdr:to>
        <xdr:sp macro="" textlink="">
          <xdr:nvSpPr>
            <xdr:cNvPr id="36254" name="Check Box 30110" hidden="1">
              <a:extLst>
                <a:ext uri="{63B3BB69-23CF-44E3-9099-C40C66FF867C}">
                  <a14:compatExt spid="_x0000_s36254"/>
                </a:ext>
                <a:ext uri="{FF2B5EF4-FFF2-40B4-BE49-F238E27FC236}">
                  <a16:creationId xmlns:a16="http://schemas.microsoft.com/office/drawing/2014/main" xmlns="" id="{00000000-0008-0000-0000-00009E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651</xdr:row>
          <xdr:rowOff>57150</xdr:rowOff>
        </xdr:from>
        <xdr:to>
          <xdr:col>26</xdr:col>
          <xdr:colOff>9525</xdr:colOff>
          <xdr:row>651</xdr:row>
          <xdr:rowOff>266700</xdr:rowOff>
        </xdr:to>
        <xdr:sp macro="" textlink="">
          <xdr:nvSpPr>
            <xdr:cNvPr id="36255" name="Check Box 30111" hidden="1">
              <a:extLst>
                <a:ext uri="{63B3BB69-23CF-44E3-9099-C40C66FF867C}">
                  <a14:compatExt spid="_x0000_s36255"/>
                </a:ext>
                <a:ext uri="{FF2B5EF4-FFF2-40B4-BE49-F238E27FC236}">
                  <a16:creationId xmlns:a16="http://schemas.microsoft.com/office/drawing/2014/main" xmlns="" id="{00000000-0008-0000-0000-00009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651</xdr:row>
          <xdr:rowOff>57150</xdr:rowOff>
        </xdr:from>
        <xdr:to>
          <xdr:col>28</xdr:col>
          <xdr:colOff>9525</xdr:colOff>
          <xdr:row>651</xdr:row>
          <xdr:rowOff>266700</xdr:rowOff>
        </xdr:to>
        <xdr:sp macro="" textlink="">
          <xdr:nvSpPr>
            <xdr:cNvPr id="36256" name="Check Box 30112" hidden="1">
              <a:extLst>
                <a:ext uri="{63B3BB69-23CF-44E3-9099-C40C66FF867C}">
                  <a14:compatExt spid="_x0000_s36256"/>
                </a:ext>
                <a:ext uri="{FF2B5EF4-FFF2-40B4-BE49-F238E27FC236}">
                  <a16:creationId xmlns:a16="http://schemas.microsoft.com/office/drawing/2014/main" xmlns="" id="{00000000-0008-0000-0000-0000A0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651</xdr:row>
          <xdr:rowOff>57150</xdr:rowOff>
        </xdr:from>
        <xdr:to>
          <xdr:col>30</xdr:col>
          <xdr:colOff>9525</xdr:colOff>
          <xdr:row>651</xdr:row>
          <xdr:rowOff>266700</xdr:rowOff>
        </xdr:to>
        <xdr:sp macro="" textlink="">
          <xdr:nvSpPr>
            <xdr:cNvPr id="36257" name="Check Box 30113" hidden="1">
              <a:extLst>
                <a:ext uri="{63B3BB69-23CF-44E3-9099-C40C66FF867C}">
                  <a14:compatExt spid="_x0000_s36257"/>
                </a:ext>
                <a:ext uri="{FF2B5EF4-FFF2-40B4-BE49-F238E27FC236}">
                  <a16:creationId xmlns:a16="http://schemas.microsoft.com/office/drawing/2014/main" xmlns="" id="{00000000-0008-0000-0000-0000A1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651</xdr:row>
          <xdr:rowOff>57150</xdr:rowOff>
        </xdr:from>
        <xdr:to>
          <xdr:col>32</xdr:col>
          <xdr:colOff>9525</xdr:colOff>
          <xdr:row>651</xdr:row>
          <xdr:rowOff>266700</xdr:rowOff>
        </xdr:to>
        <xdr:sp macro="" textlink="">
          <xdr:nvSpPr>
            <xdr:cNvPr id="36258" name="Check Box 30114" hidden="1">
              <a:extLst>
                <a:ext uri="{63B3BB69-23CF-44E3-9099-C40C66FF867C}">
                  <a14:compatExt spid="_x0000_s36258"/>
                </a:ext>
                <a:ext uri="{FF2B5EF4-FFF2-40B4-BE49-F238E27FC236}">
                  <a16:creationId xmlns:a16="http://schemas.microsoft.com/office/drawing/2014/main" xmlns="" id="{00000000-0008-0000-0000-0000A2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630</xdr:row>
          <xdr:rowOff>57150</xdr:rowOff>
        </xdr:from>
        <xdr:to>
          <xdr:col>6</xdr:col>
          <xdr:colOff>0</xdr:colOff>
          <xdr:row>630</xdr:row>
          <xdr:rowOff>266700</xdr:rowOff>
        </xdr:to>
        <xdr:sp macro="" textlink="">
          <xdr:nvSpPr>
            <xdr:cNvPr id="36259" name="Check Box 30115" hidden="1">
              <a:extLst>
                <a:ext uri="{63B3BB69-23CF-44E3-9099-C40C66FF867C}">
                  <a14:compatExt spid="_x0000_s36259"/>
                </a:ext>
                <a:ext uri="{FF2B5EF4-FFF2-40B4-BE49-F238E27FC236}">
                  <a16:creationId xmlns:a16="http://schemas.microsoft.com/office/drawing/2014/main" xmlns="" id="{00000000-0008-0000-0000-0000A3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630</xdr:row>
          <xdr:rowOff>57150</xdr:rowOff>
        </xdr:from>
        <xdr:to>
          <xdr:col>8</xdr:col>
          <xdr:colOff>0</xdr:colOff>
          <xdr:row>630</xdr:row>
          <xdr:rowOff>266700</xdr:rowOff>
        </xdr:to>
        <xdr:sp macro="" textlink="">
          <xdr:nvSpPr>
            <xdr:cNvPr id="36260" name="Check Box 30116" hidden="1">
              <a:extLst>
                <a:ext uri="{63B3BB69-23CF-44E3-9099-C40C66FF867C}">
                  <a14:compatExt spid="_x0000_s36260"/>
                </a:ext>
                <a:ext uri="{FF2B5EF4-FFF2-40B4-BE49-F238E27FC236}">
                  <a16:creationId xmlns:a16="http://schemas.microsoft.com/office/drawing/2014/main" xmlns="" id="{00000000-0008-0000-0000-0000A4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630</xdr:row>
          <xdr:rowOff>57150</xdr:rowOff>
        </xdr:from>
        <xdr:to>
          <xdr:col>10</xdr:col>
          <xdr:colOff>0</xdr:colOff>
          <xdr:row>630</xdr:row>
          <xdr:rowOff>266700</xdr:rowOff>
        </xdr:to>
        <xdr:sp macro="" textlink="">
          <xdr:nvSpPr>
            <xdr:cNvPr id="36261" name="Check Box 30117" hidden="1">
              <a:extLst>
                <a:ext uri="{63B3BB69-23CF-44E3-9099-C40C66FF867C}">
                  <a14:compatExt spid="_x0000_s36261"/>
                </a:ext>
                <a:ext uri="{FF2B5EF4-FFF2-40B4-BE49-F238E27FC236}">
                  <a16:creationId xmlns:a16="http://schemas.microsoft.com/office/drawing/2014/main" xmlns="" id="{00000000-0008-0000-0000-0000A5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630</xdr:row>
          <xdr:rowOff>57150</xdr:rowOff>
        </xdr:from>
        <xdr:to>
          <xdr:col>12</xdr:col>
          <xdr:colOff>0</xdr:colOff>
          <xdr:row>630</xdr:row>
          <xdr:rowOff>266700</xdr:rowOff>
        </xdr:to>
        <xdr:sp macro="" textlink="">
          <xdr:nvSpPr>
            <xdr:cNvPr id="36262" name="Check Box 30118" hidden="1">
              <a:extLst>
                <a:ext uri="{63B3BB69-23CF-44E3-9099-C40C66FF867C}">
                  <a14:compatExt spid="_x0000_s36262"/>
                </a:ext>
                <a:ext uri="{FF2B5EF4-FFF2-40B4-BE49-F238E27FC236}">
                  <a16:creationId xmlns:a16="http://schemas.microsoft.com/office/drawing/2014/main" xmlns="" id="{00000000-0008-0000-0000-0000A6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630</xdr:row>
          <xdr:rowOff>57150</xdr:rowOff>
        </xdr:from>
        <xdr:to>
          <xdr:col>14</xdr:col>
          <xdr:colOff>0</xdr:colOff>
          <xdr:row>630</xdr:row>
          <xdr:rowOff>266700</xdr:rowOff>
        </xdr:to>
        <xdr:sp macro="" textlink="">
          <xdr:nvSpPr>
            <xdr:cNvPr id="36263" name="Check Box 30119" hidden="1">
              <a:extLst>
                <a:ext uri="{63B3BB69-23CF-44E3-9099-C40C66FF867C}">
                  <a14:compatExt spid="_x0000_s36263"/>
                </a:ext>
                <a:ext uri="{FF2B5EF4-FFF2-40B4-BE49-F238E27FC236}">
                  <a16:creationId xmlns:a16="http://schemas.microsoft.com/office/drawing/2014/main" xmlns="" id="{00000000-0008-0000-0000-0000A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630</xdr:row>
          <xdr:rowOff>57150</xdr:rowOff>
        </xdr:from>
        <xdr:to>
          <xdr:col>16</xdr:col>
          <xdr:colOff>0</xdr:colOff>
          <xdr:row>630</xdr:row>
          <xdr:rowOff>266700</xdr:rowOff>
        </xdr:to>
        <xdr:sp macro="" textlink="">
          <xdr:nvSpPr>
            <xdr:cNvPr id="36264" name="Check Box 30120" hidden="1">
              <a:extLst>
                <a:ext uri="{63B3BB69-23CF-44E3-9099-C40C66FF867C}">
                  <a14:compatExt spid="_x0000_s36264"/>
                </a:ext>
                <a:ext uri="{FF2B5EF4-FFF2-40B4-BE49-F238E27FC236}">
                  <a16:creationId xmlns:a16="http://schemas.microsoft.com/office/drawing/2014/main" xmlns="" id="{00000000-0008-0000-0000-0000A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630</xdr:row>
          <xdr:rowOff>57150</xdr:rowOff>
        </xdr:from>
        <xdr:to>
          <xdr:col>18</xdr:col>
          <xdr:colOff>0</xdr:colOff>
          <xdr:row>630</xdr:row>
          <xdr:rowOff>266700</xdr:rowOff>
        </xdr:to>
        <xdr:sp macro="" textlink="">
          <xdr:nvSpPr>
            <xdr:cNvPr id="36265" name="Check Box 30121" hidden="1">
              <a:extLst>
                <a:ext uri="{63B3BB69-23CF-44E3-9099-C40C66FF867C}">
                  <a14:compatExt spid="_x0000_s36265"/>
                </a:ext>
                <a:ext uri="{FF2B5EF4-FFF2-40B4-BE49-F238E27FC236}">
                  <a16:creationId xmlns:a16="http://schemas.microsoft.com/office/drawing/2014/main" xmlns="" id="{00000000-0008-0000-0000-0000A9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630</xdr:row>
          <xdr:rowOff>57150</xdr:rowOff>
        </xdr:from>
        <xdr:to>
          <xdr:col>20</xdr:col>
          <xdr:colOff>0</xdr:colOff>
          <xdr:row>630</xdr:row>
          <xdr:rowOff>266700</xdr:rowOff>
        </xdr:to>
        <xdr:sp macro="" textlink="">
          <xdr:nvSpPr>
            <xdr:cNvPr id="36266" name="Check Box 30122" hidden="1">
              <a:extLst>
                <a:ext uri="{63B3BB69-23CF-44E3-9099-C40C66FF867C}">
                  <a14:compatExt spid="_x0000_s36266"/>
                </a:ext>
                <a:ext uri="{FF2B5EF4-FFF2-40B4-BE49-F238E27FC236}">
                  <a16:creationId xmlns:a16="http://schemas.microsoft.com/office/drawing/2014/main" xmlns="" id="{00000000-0008-0000-0000-0000AA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630</xdr:row>
          <xdr:rowOff>57150</xdr:rowOff>
        </xdr:from>
        <xdr:to>
          <xdr:col>22</xdr:col>
          <xdr:colOff>0</xdr:colOff>
          <xdr:row>630</xdr:row>
          <xdr:rowOff>266700</xdr:rowOff>
        </xdr:to>
        <xdr:sp macro="" textlink="">
          <xdr:nvSpPr>
            <xdr:cNvPr id="36267" name="Check Box 30123" hidden="1">
              <a:extLst>
                <a:ext uri="{63B3BB69-23CF-44E3-9099-C40C66FF867C}">
                  <a14:compatExt spid="_x0000_s36267"/>
                </a:ext>
                <a:ext uri="{FF2B5EF4-FFF2-40B4-BE49-F238E27FC236}">
                  <a16:creationId xmlns:a16="http://schemas.microsoft.com/office/drawing/2014/main" xmlns="" id="{00000000-0008-0000-0000-0000AB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630</xdr:row>
          <xdr:rowOff>57150</xdr:rowOff>
        </xdr:from>
        <xdr:to>
          <xdr:col>24</xdr:col>
          <xdr:colOff>0</xdr:colOff>
          <xdr:row>630</xdr:row>
          <xdr:rowOff>266700</xdr:rowOff>
        </xdr:to>
        <xdr:sp macro="" textlink="">
          <xdr:nvSpPr>
            <xdr:cNvPr id="36268" name="Check Box 30124" hidden="1">
              <a:extLst>
                <a:ext uri="{63B3BB69-23CF-44E3-9099-C40C66FF867C}">
                  <a14:compatExt spid="_x0000_s36268"/>
                </a:ext>
                <a:ext uri="{FF2B5EF4-FFF2-40B4-BE49-F238E27FC236}">
                  <a16:creationId xmlns:a16="http://schemas.microsoft.com/office/drawing/2014/main" xmlns="" id="{00000000-0008-0000-0000-0000AC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630</xdr:row>
          <xdr:rowOff>57150</xdr:rowOff>
        </xdr:from>
        <xdr:to>
          <xdr:col>26</xdr:col>
          <xdr:colOff>0</xdr:colOff>
          <xdr:row>630</xdr:row>
          <xdr:rowOff>266700</xdr:rowOff>
        </xdr:to>
        <xdr:sp macro="" textlink="">
          <xdr:nvSpPr>
            <xdr:cNvPr id="36269" name="Check Box 30125" hidden="1">
              <a:extLst>
                <a:ext uri="{63B3BB69-23CF-44E3-9099-C40C66FF867C}">
                  <a14:compatExt spid="_x0000_s36269"/>
                </a:ext>
                <a:ext uri="{FF2B5EF4-FFF2-40B4-BE49-F238E27FC236}">
                  <a16:creationId xmlns:a16="http://schemas.microsoft.com/office/drawing/2014/main" xmlns="" id="{00000000-0008-0000-0000-0000AD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630</xdr:row>
          <xdr:rowOff>57150</xdr:rowOff>
        </xdr:from>
        <xdr:to>
          <xdr:col>28</xdr:col>
          <xdr:colOff>0</xdr:colOff>
          <xdr:row>630</xdr:row>
          <xdr:rowOff>266700</xdr:rowOff>
        </xdr:to>
        <xdr:sp macro="" textlink="">
          <xdr:nvSpPr>
            <xdr:cNvPr id="36270" name="Check Box 30126" hidden="1">
              <a:extLst>
                <a:ext uri="{63B3BB69-23CF-44E3-9099-C40C66FF867C}">
                  <a14:compatExt spid="_x0000_s36270"/>
                </a:ext>
                <a:ext uri="{FF2B5EF4-FFF2-40B4-BE49-F238E27FC236}">
                  <a16:creationId xmlns:a16="http://schemas.microsoft.com/office/drawing/2014/main" xmlns="" id="{00000000-0008-0000-0000-0000AE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630</xdr:row>
          <xdr:rowOff>57150</xdr:rowOff>
        </xdr:from>
        <xdr:to>
          <xdr:col>30</xdr:col>
          <xdr:colOff>0</xdr:colOff>
          <xdr:row>630</xdr:row>
          <xdr:rowOff>266700</xdr:rowOff>
        </xdr:to>
        <xdr:sp macro="" textlink="">
          <xdr:nvSpPr>
            <xdr:cNvPr id="36271" name="Check Box 30127" hidden="1">
              <a:extLst>
                <a:ext uri="{63B3BB69-23CF-44E3-9099-C40C66FF867C}">
                  <a14:compatExt spid="_x0000_s36271"/>
                </a:ext>
                <a:ext uri="{FF2B5EF4-FFF2-40B4-BE49-F238E27FC236}">
                  <a16:creationId xmlns:a16="http://schemas.microsoft.com/office/drawing/2014/main" xmlns="" id="{00000000-0008-0000-0000-0000A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630</xdr:row>
          <xdr:rowOff>57150</xdr:rowOff>
        </xdr:from>
        <xdr:to>
          <xdr:col>32</xdr:col>
          <xdr:colOff>0</xdr:colOff>
          <xdr:row>630</xdr:row>
          <xdr:rowOff>266700</xdr:rowOff>
        </xdr:to>
        <xdr:sp macro="" textlink="">
          <xdr:nvSpPr>
            <xdr:cNvPr id="36272" name="Check Box 30128" hidden="1">
              <a:extLst>
                <a:ext uri="{63B3BB69-23CF-44E3-9099-C40C66FF867C}">
                  <a14:compatExt spid="_x0000_s36272"/>
                </a:ext>
                <a:ext uri="{FF2B5EF4-FFF2-40B4-BE49-F238E27FC236}">
                  <a16:creationId xmlns:a16="http://schemas.microsoft.com/office/drawing/2014/main" xmlns="" id="{00000000-0008-0000-0000-0000B0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630</xdr:row>
          <xdr:rowOff>57150</xdr:rowOff>
        </xdr:from>
        <xdr:to>
          <xdr:col>33</xdr:col>
          <xdr:colOff>190500</xdr:colOff>
          <xdr:row>630</xdr:row>
          <xdr:rowOff>266700</xdr:rowOff>
        </xdr:to>
        <xdr:sp macro="" textlink="">
          <xdr:nvSpPr>
            <xdr:cNvPr id="36273" name="Check Box 30129" hidden="1">
              <a:extLst>
                <a:ext uri="{63B3BB69-23CF-44E3-9099-C40C66FF867C}">
                  <a14:compatExt spid="_x0000_s36273"/>
                </a:ext>
                <a:ext uri="{FF2B5EF4-FFF2-40B4-BE49-F238E27FC236}">
                  <a16:creationId xmlns:a16="http://schemas.microsoft.com/office/drawing/2014/main" xmlns="" id="{00000000-0008-0000-0000-0000B1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596</xdr:row>
          <xdr:rowOff>57150</xdr:rowOff>
        </xdr:from>
        <xdr:to>
          <xdr:col>9</xdr:col>
          <xdr:colOff>0</xdr:colOff>
          <xdr:row>596</xdr:row>
          <xdr:rowOff>266700</xdr:rowOff>
        </xdr:to>
        <xdr:sp macro="" textlink="">
          <xdr:nvSpPr>
            <xdr:cNvPr id="36274" name="Check Box 30130" hidden="1">
              <a:extLst>
                <a:ext uri="{63B3BB69-23CF-44E3-9099-C40C66FF867C}">
                  <a14:compatExt spid="_x0000_s36274"/>
                </a:ext>
                <a:ext uri="{FF2B5EF4-FFF2-40B4-BE49-F238E27FC236}">
                  <a16:creationId xmlns:a16="http://schemas.microsoft.com/office/drawing/2014/main" xmlns="" id="{00000000-0008-0000-0000-0000B2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596</xdr:row>
          <xdr:rowOff>57150</xdr:rowOff>
        </xdr:from>
        <xdr:to>
          <xdr:col>11</xdr:col>
          <xdr:colOff>0</xdr:colOff>
          <xdr:row>596</xdr:row>
          <xdr:rowOff>266700</xdr:rowOff>
        </xdr:to>
        <xdr:sp macro="" textlink="">
          <xdr:nvSpPr>
            <xdr:cNvPr id="36275" name="Check Box 30131" hidden="1">
              <a:extLst>
                <a:ext uri="{63B3BB69-23CF-44E3-9099-C40C66FF867C}">
                  <a14:compatExt spid="_x0000_s36275"/>
                </a:ext>
                <a:ext uri="{FF2B5EF4-FFF2-40B4-BE49-F238E27FC236}">
                  <a16:creationId xmlns:a16="http://schemas.microsoft.com/office/drawing/2014/main" xmlns="" id="{00000000-0008-0000-0000-0000B3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596</xdr:row>
          <xdr:rowOff>57150</xdr:rowOff>
        </xdr:from>
        <xdr:to>
          <xdr:col>13</xdr:col>
          <xdr:colOff>0</xdr:colOff>
          <xdr:row>596</xdr:row>
          <xdr:rowOff>266700</xdr:rowOff>
        </xdr:to>
        <xdr:sp macro="" textlink="">
          <xdr:nvSpPr>
            <xdr:cNvPr id="36276" name="Check Box 30132" hidden="1">
              <a:extLst>
                <a:ext uri="{63B3BB69-23CF-44E3-9099-C40C66FF867C}">
                  <a14:compatExt spid="_x0000_s36276"/>
                </a:ext>
                <a:ext uri="{FF2B5EF4-FFF2-40B4-BE49-F238E27FC236}">
                  <a16:creationId xmlns:a16="http://schemas.microsoft.com/office/drawing/2014/main" xmlns="" id="{00000000-0008-0000-0000-0000B4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596</xdr:row>
          <xdr:rowOff>57150</xdr:rowOff>
        </xdr:from>
        <xdr:to>
          <xdr:col>15</xdr:col>
          <xdr:colOff>0</xdr:colOff>
          <xdr:row>596</xdr:row>
          <xdr:rowOff>266700</xdr:rowOff>
        </xdr:to>
        <xdr:sp macro="" textlink="">
          <xdr:nvSpPr>
            <xdr:cNvPr id="36277" name="Check Box 30133" hidden="1">
              <a:extLst>
                <a:ext uri="{63B3BB69-23CF-44E3-9099-C40C66FF867C}">
                  <a14:compatExt spid="_x0000_s36277"/>
                </a:ext>
                <a:ext uri="{FF2B5EF4-FFF2-40B4-BE49-F238E27FC236}">
                  <a16:creationId xmlns:a16="http://schemas.microsoft.com/office/drawing/2014/main" xmlns="" id="{00000000-0008-0000-0000-0000B5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596</xdr:row>
          <xdr:rowOff>57150</xdr:rowOff>
        </xdr:from>
        <xdr:to>
          <xdr:col>17</xdr:col>
          <xdr:colOff>0</xdr:colOff>
          <xdr:row>596</xdr:row>
          <xdr:rowOff>266700</xdr:rowOff>
        </xdr:to>
        <xdr:sp macro="" textlink="">
          <xdr:nvSpPr>
            <xdr:cNvPr id="36278" name="Check Box 30134" hidden="1">
              <a:extLst>
                <a:ext uri="{63B3BB69-23CF-44E3-9099-C40C66FF867C}">
                  <a14:compatExt spid="_x0000_s36278"/>
                </a:ext>
                <a:ext uri="{FF2B5EF4-FFF2-40B4-BE49-F238E27FC236}">
                  <a16:creationId xmlns:a16="http://schemas.microsoft.com/office/drawing/2014/main" xmlns="" id="{00000000-0008-0000-0000-0000B6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596</xdr:row>
          <xdr:rowOff>57150</xdr:rowOff>
        </xdr:from>
        <xdr:to>
          <xdr:col>19</xdr:col>
          <xdr:colOff>0</xdr:colOff>
          <xdr:row>596</xdr:row>
          <xdr:rowOff>266700</xdr:rowOff>
        </xdr:to>
        <xdr:sp macro="" textlink="">
          <xdr:nvSpPr>
            <xdr:cNvPr id="36279" name="Check Box 30135" hidden="1">
              <a:extLst>
                <a:ext uri="{63B3BB69-23CF-44E3-9099-C40C66FF867C}">
                  <a14:compatExt spid="_x0000_s36279"/>
                </a:ext>
                <a:ext uri="{FF2B5EF4-FFF2-40B4-BE49-F238E27FC236}">
                  <a16:creationId xmlns:a16="http://schemas.microsoft.com/office/drawing/2014/main" xmlns="" id="{00000000-0008-0000-0000-0000B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596</xdr:row>
          <xdr:rowOff>57150</xdr:rowOff>
        </xdr:from>
        <xdr:to>
          <xdr:col>21</xdr:col>
          <xdr:colOff>0</xdr:colOff>
          <xdr:row>596</xdr:row>
          <xdr:rowOff>266700</xdr:rowOff>
        </xdr:to>
        <xdr:sp macro="" textlink="">
          <xdr:nvSpPr>
            <xdr:cNvPr id="36280" name="Check Box 30136" hidden="1">
              <a:extLst>
                <a:ext uri="{63B3BB69-23CF-44E3-9099-C40C66FF867C}">
                  <a14:compatExt spid="_x0000_s36280"/>
                </a:ext>
                <a:ext uri="{FF2B5EF4-FFF2-40B4-BE49-F238E27FC236}">
                  <a16:creationId xmlns:a16="http://schemas.microsoft.com/office/drawing/2014/main" xmlns="" id="{00000000-0008-0000-0000-0000B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596</xdr:row>
          <xdr:rowOff>57150</xdr:rowOff>
        </xdr:from>
        <xdr:to>
          <xdr:col>23</xdr:col>
          <xdr:colOff>0</xdr:colOff>
          <xdr:row>596</xdr:row>
          <xdr:rowOff>266700</xdr:rowOff>
        </xdr:to>
        <xdr:sp macro="" textlink="">
          <xdr:nvSpPr>
            <xdr:cNvPr id="36281" name="Check Box 30137" hidden="1">
              <a:extLst>
                <a:ext uri="{63B3BB69-23CF-44E3-9099-C40C66FF867C}">
                  <a14:compatExt spid="_x0000_s36281"/>
                </a:ext>
                <a:ext uri="{FF2B5EF4-FFF2-40B4-BE49-F238E27FC236}">
                  <a16:creationId xmlns:a16="http://schemas.microsoft.com/office/drawing/2014/main" xmlns="" id="{00000000-0008-0000-0000-0000B9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596</xdr:row>
          <xdr:rowOff>57150</xdr:rowOff>
        </xdr:from>
        <xdr:to>
          <xdr:col>25</xdr:col>
          <xdr:colOff>0</xdr:colOff>
          <xdr:row>596</xdr:row>
          <xdr:rowOff>266700</xdr:rowOff>
        </xdr:to>
        <xdr:sp macro="" textlink="">
          <xdr:nvSpPr>
            <xdr:cNvPr id="36282" name="Check Box 30138" hidden="1">
              <a:extLst>
                <a:ext uri="{63B3BB69-23CF-44E3-9099-C40C66FF867C}">
                  <a14:compatExt spid="_x0000_s36282"/>
                </a:ext>
                <a:ext uri="{FF2B5EF4-FFF2-40B4-BE49-F238E27FC236}">
                  <a16:creationId xmlns:a16="http://schemas.microsoft.com/office/drawing/2014/main" xmlns="" id="{00000000-0008-0000-0000-0000BA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596</xdr:row>
          <xdr:rowOff>57150</xdr:rowOff>
        </xdr:from>
        <xdr:to>
          <xdr:col>27</xdr:col>
          <xdr:colOff>0</xdr:colOff>
          <xdr:row>596</xdr:row>
          <xdr:rowOff>266700</xdr:rowOff>
        </xdr:to>
        <xdr:sp macro="" textlink="">
          <xdr:nvSpPr>
            <xdr:cNvPr id="36283" name="Check Box 30139" hidden="1">
              <a:extLst>
                <a:ext uri="{63B3BB69-23CF-44E3-9099-C40C66FF867C}">
                  <a14:compatExt spid="_x0000_s36283"/>
                </a:ext>
                <a:ext uri="{FF2B5EF4-FFF2-40B4-BE49-F238E27FC236}">
                  <a16:creationId xmlns:a16="http://schemas.microsoft.com/office/drawing/2014/main" xmlns="" id="{00000000-0008-0000-0000-0000BB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596</xdr:row>
          <xdr:rowOff>57150</xdr:rowOff>
        </xdr:from>
        <xdr:to>
          <xdr:col>29</xdr:col>
          <xdr:colOff>0</xdr:colOff>
          <xdr:row>596</xdr:row>
          <xdr:rowOff>266700</xdr:rowOff>
        </xdr:to>
        <xdr:sp macro="" textlink="">
          <xdr:nvSpPr>
            <xdr:cNvPr id="36284" name="Check Box 30140" hidden="1">
              <a:extLst>
                <a:ext uri="{63B3BB69-23CF-44E3-9099-C40C66FF867C}">
                  <a14:compatExt spid="_x0000_s36284"/>
                </a:ext>
                <a:ext uri="{FF2B5EF4-FFF2-40B4-BE49-F238E27FC236}">
                  <a16:creationId xmlns:a16="http://schemas.microsoft.com/office/drawing/2014/main" xmlns="" id="{00000000-0008-0000-0000-0000BC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596</xdr:row>
          <xdr:rowOff>57150</xdr:rowOff>
        </xdr:from>
        <xdr:to>
          <xdr:col>31</xdr:col>
          <xdr:colOff>0</xdr:colOff>
          <xdr:row>596</xdr:row>
          <xdr:rowOff>266700</xdr:rowOff>
        </xdr:to>
        <xdr:sp macro="" textlink="">
          <xdr:nvSpPr>
            <xdr:cNvPr id="36285" name="Check Box 30141" hidden="1">
              <a:extLst>
                <a:ext uri="{63B3BB69-23CF-44E3-9099-C40C66FF867C}">
                  <a14:compatExt spid="_x0000_s36285"/>
                </a:ext>
                <a:ext uri="{FF2B5EF4-FFF2-40B4-BE49-F238E27FC236}">
                  <a16:creationId xmlns:a16="http://schemas.microsoft.com/office/drawing/2014/main" xmlns="" id="{00000000-0008-0000-0000-0000BD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596</xdr:row>
          <xdr:rowOff>57150</xdr:rowOff>
        </xdr:from>
        <xdr:to>
          <xdr:col>33</xdr:col>
          <xdr:colOff>0</xdr:colOff>
          <xdr:row>596</xdr:row>
          <xdr:rowOff>266700</xdr:rowOff>
        </xdr:to>
        <xdr:sp macro="" textlink="">
          <xdr:nvSpPr>
            <xdr:cNvPr id="36286" name="Check Box 30142" hidden="1">
              <a:extLst>
                <a:ext uri="{63B3BB69-23CF-44E3-9099-C40C66FF867C}">
                  <a14:compatExt spid="_x0000_s36286"/>
                </a:ext>
                <a:ext uri="{FF2B5EF4-FFF2-40B4-BE49-F238E27FC236}">
                  <a16:creationId xmlns:a16="http://schemas.microsoft.com/office/drawing/2014/main" xmlns="" id="{00000000-0008-0000-0000-0000BE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596</xdr:row>
          <xdr:rowOff>57150</xdr:rowOff>
        </xdr:from>
        <xdr:to>
          <xdr:col>35</xdr:col>
          <xdr:colOff>0</xdr:colOff>
          <xdr:row>596</xdr:row>
          <xdr:rowOff>266700</xdr:rowOff>
        </xdr:to>
        <xdr:sp macro="" textlink="">
          <xdr:nvSpPr>
            <xdr:cNvPr id="36287" name="Check Box 30143" hidden="1">
              <a:extLst>
                <a:ext uri="{63B3BB69-23CF-44E3-9099-C40C66FF867C}">
                  <a14:compatExt spid="_x0000_s36287"/>
                </a:ext>
                <a:ext uri="{FF2B5EF4-FFF2-40B4-BE49-F238E27FC236}">
                  <a16:creationId xmlns:a16="http://schemas.microsoft.com/office/drawing/2014/main" xmlns="" id="{00000000-0008-0000-0000-0000B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596</xdr:row>
          <xdr:rowOff>57150</xdr:rowOff>
        </xdr:from>
        <xdr:to>
          <xdr:col>37</xdr:col>
          <xdr:colOff>0</xdr:colOff>
          <xdr:row>596</xdr:row>
          <xdr:rowOff>266700</xdr:rowOff>
        </xdr:to>
        <xdr:sp macro="" textlink="">
          <xdr:nvSpPr>
            <xdr:cNvPr id="36288" name="Check Box 30144" hidden="1">
              <a:extLst>
                <a:ext uri="{63B3BB69-23CF-44E3-9099-C40C66FF867C}">
                  <a14:compatExt spid="_x0000_s36288"/>
                </a:ext>
                <a:ext uri="{FF2B5EF4-FFF2-40B4-BE49-F238E27FC236}">
                  <a16:creationId xmlns:a16="http://schemas.microsoft.com/office/drawing/2014/main" xmlns="" id="{00000000-0008-0000-0000-0000C0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597</xdr:row>
          <xdr:rowOff>57150</xdr:rowOff>
        </xdr:from>
        <xdr:to>
          <xdr:col>9</xdr:col>
          <xdr:colOff>0</xdr:colOff>
          <xdr:row>597</xdr:row>
          <xdr:rowOff>266700</xdr:rowOff>
        </xdr:to>
        <xdr:sp macro="" textlink="">
          <xdr:nvSpPr>
            <xdr:cNvPr id="36289" name="Check Box 30145" hidden="1">
              <a:extLst>
                <a:ext uri="{63B3BB69-23CF-44E3-9099-C40C66FF867C}">
                  <a14:compatExt spid="_x0000_s36289"/>
                </a:ext>
                <a:ext uri="{FF2B5EF4-FFF2-40B4-BE49-F238E27FC236}">
                  <a16:creationId xmlns:a16="http://schemas.microsoft.com/office/drawing/2014/main" xmlns="" id="{00000000-0008-0000-0000-0000C1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597</xdr:row>
          <xdr:rowOff>57150</xdr:rowOff>
        </xdr:from>
        <xdr:to>
          <xdr:col>11</xdr:col>
          <xdr:colOff>0</xdr:colOff>
          <xdr:row>597</xdr:row>
          <xdr:rowOff>266700</xdr:rowOff>
        </xdr:to>
        <xdr:sp macro="" textlink="">
          <xdr:nvSpPr>
            <xdr:cNvPr id="36290" name="Check Box 30146" hidden="1">
              <a:extLst>
                <a:ext uri="{63B3BB69-23CF-44E3-9099-C40C66FF867C}">
                  <a14:compatExt spid="_x0000_s36290"/>
                </a:ext>
                <a:ext uri="{FF2B5EF4-FFF2-40B4-BE49-F238E27FC236}">
                  <a16:creationId xmlns:a16="http://schemas.microsoft.com/office/drawing/2014/main" xmlns="" id="{00000000-0008-0000-0000-0000C2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597</xdr:row>
          <xdr:rowOff>57150</xdr:rowOff>
        </xdr:from>
        <xdr:to>
          <xdr:col>13</xdr:col>
          <xdr:colOff>0</xdr:colOff>
          <xdr:row>597</xdr:row>
          <xdr:rowOff>266700</xdr:rowOff>
        </xdr:to>
        <xdr:sp macro="" textlink="">
          <xdr:nvSpPr>
            <xdr:cNvPr id="36291" name="Check Box 30147" hidden="1">
              <a:extLst>
                <a:ext uri="{63B3BB69-23CF-44E3-9099-C40C66FF867C}">
                  <a14:compatExt spid="_x0000_s36291"/>
                </a:ext>
                <a:ext uri="{FF2B5EF4-FFF2-40B4-BE49-F238E27FC236}">
                  <a16:creationId xmlns:a16="http://schemas.microsoft.com/office/drawing/2014/main" xmlns="" id="{00000000-0008-0000-0000-0000C3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597</xdr:row>
          <xdr:rowOff>57150</xdr:rowOff>
        </xdr:from>
        <xdr:to>
          <xdr:col>15</xdr:col>
          <xdr:colOff>0</xdr:colOff>
          <xdr:row>597</xdr:row>
          <xdr:rowOff>266700</xdr:rowOff>
        </xdr:to>
        <xdr:sp macro="" textlink="">
          <xdr:nvSpPr>
            <xdr:cNvPr id="36292" name="Check Box 30148" hidden="1">
              <a:extLst>
                <a:ext uri="{63B3BB69-23CF-44E3-9099-C40C66FF867C}">
                  <a14:compatExt spid="_x0000_s36292"/>
                </a:ext>
                <a:ext uri="{FF2B5EF4-FFF2-40B4-BE49-F238E27FC236}">
                  <a16:creationId xmlns:a16="http://schemas.microsoft.com/office/drawing/2014/main" xmlns="" id="{00000000-0008-0000-0000-0000C4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597</xdr:row>
          <xdr:rowOff>57150</xdr:rowOff>
        </xdr:from>
        <xdr:to>
          <xdr:col>17</xdr:col>
          <xdr:colOff>0</xdr:colOff>
          <xdr:row>597</xdr:row>
          <xdr:rowOff>266700</xdr:rowOff>
        </xdr:to>
        <xdr:sp macro="" textlink="">
          <xdr:nvSpPr>
            <xdr:cNvPr id="36293" name="Check Box 30149" hidden="1">
              <a:extLst>
                <a:ext uri="{63B3BB69-23CF-44E3-9099-C40C66FF867C}">
                  <a14:compatExt spid="_x0000_s36293"/>
                </a:ext>
                <a:ext uri="{FF2B5EF4-FFF2-40B4-BE49-F238E27FC236}">
                  <a16:creationId xmlns:a16="http://schemas.microsoft.com/office/drawing/2014/main" xmlns="" id="{00000000-0008-0000-0000-0000C5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597</xdr:row>
          <xdr:rowOff>57150</xdr:rowOff>
        </xdr:from>
        <xdr:to>
          <xdr:col>19</xdr:col>
          <xdr:colOff>0</xdr:colOff>
          <xdr:row>597</xdr:row>
          <xdr:rowOff>266700</xdr:rowOff>
        </xdr:to>
        <xdr:sp macro="" textlink="">
          <xdr:nvSpPr>
            <xdr:cNvPr id="36294" name="Check Box 30150" hidden="1">
              <a:extLst>
                <a:ext uri="{63B3BB69-23CF-44E3-9099-C40C66FF867C}">
                  <a14:compatExt spid="_x0000_s36294"/>
                </a:ext>
                <a:ext uri="{FF2B5EF4-FFF2-40B4-BE49-F238E27FC236}">
                  <a16:creationId xmlns:a16="http://schemas.microsoft.com/office/drawing/2014/main" xmlns="" id="{00000000-0008-0000-0000-0000C6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597</xdr:row>
          <xdr:rowOff>57150</xdr:rowOff>
        </xdr:from>
        <xdr:to>
          <xdr:col>21</xdr:col>
          <xdr:colOff>0</xdr:colOff>
          <xdr:row>597</xdr:row>
          <xdr:rowOff>266700</xdr:rowOff>
        </xdr:to>
        <xdr:sp macro="" textlink="">
          <xdr:nvSpPr>
            <xdr:cNvPr id="36295" name="Check Box 30151" hidden="1">
              <a:extLst>
                <a:ext uri="{63B3BB69-23CF-44E3-9099-C40C66FF867C}">
                  <a14:compatExt spid="_x0000_s36295"/>
                </a:ext>
                <a:ext uri="{FF2B5EF4-FFF2-40B4-BE49-F238E27FC236}">
                  <a16:creationId xmlns:a16="http://schemas.microsoft.com/office/drawing/2014/main" xmlns="" id="{00000000-0008-0000-0000-0000C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597</xdr:row>
          <xdr:rowOff>57150</xdr:rowOff>
        </xdr:from>
        <xdr:to>
          <xdr:col>23</xdr:col>
          <xdr:colOff>0</xdr:colOff>
          <xdr:row>597</xdr:row>
          <xdr:rowOff>266700</xdr:rowOff>
        </xdr:to>
        <xdr:sp macro="" textlink="">
          <xdr:nvSpPr>
            <xdr:cNvPr id="36296" name="Check Box 30152" hidden="1">
              <a:extLst>
                <a:ext uri="{63B3BB69-23CF-44E3-9099-C40C66FF867C}">
                  <a14:compatExt spid="_x0000_s36296"/>
                </a:ext>
                <a:ext uri="{FF2B5EF4-FFF2-40B4-BE49-F238E27FC236}">
                  <a16:creationId xmlns:a16="http://schemas.microsoft.com/office/drawing/2014/main" xmlns="" id="{00000000-0008-0000-0000-0000C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597</xdr:row>
          <xdr:rowOff>57150</xdr:rowOff>
        </xdr:from>
        <xdr:to>
          <xdr:col>25</xdr:col>
          <xdr:colOff>0</xdr:colOff>
          <xdr:row>597</xdr:row>
          <xdr:rowOff>266700</xdr:rowOff>
        </xdr:to>
        <xdr:sp macro="" textlink="">
          <xdr:nvSpPr>
            <xdr:cNvPr id="36297" name="Check Box 30153" hidden="1">
              <a:extLst>
                <a:ext uri="{63B3BB69-23CF-44E3-9099-C40C66FF867C}">
                  <a14:compatExt spid="_x0000_s36297"/>
                </a:ext>
                <a:ext uri="{FF2B5EF4-FFF2-40B4-BE49-F238E27FC236}">
                  <a16:creationId xmlns:a16="http://schemas.microsoft.com/office/drawing/2014/main" xmlns="" id="{00000000-0008-0000-0000-0000C9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597</xdr:row>
          <xdr:rowOff>57150</xdr:rowOff>
        </xdr:from>
        <xdr:to>
          <xdr:col>27</xdr:col>
          <xdr:colOff>0</xdr:colOff>
          <xdr:row>597</xdr:row>
          <xdr:rowOff>266700</xdr:rowOff>
        </xdr:to>
        <xdr:sp macro="" textlink="">
          <xdr:nvSpPr>
            <xdr:cNvPr id="36298" name="Check Box 30154" hidden="1">
              <a:extLst>
                <a:ext uri="{63B3BB69-23CF-44E3-9099-C40C66FF867C}">
                  <a14:compatExt spid="_x0000_s36298"/>
                </a:ext>
                <a:ext uri="{FF2B5EF4-FFF2-40B4-BE49-F238E27FC236}">
                  <a16:creationId xmlns:a16="http://schemas.microsoft.com/office/drawing/2014/main" xmlns="" id="{00000000-0008-0000-0000-0000CA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597</xdr:row>
          <xdr:rowOff>57150</xdr:rowOff>
        </xdr:from>
        <xdr:to>
          <xdr:col>29</xdr:col>
          <xdr:colOff>0</xdr:colOff>
          <xdr:row>597</xdr:row>
          <xdr:rowOff>266700</xdr:rowOff>
        </xdr:to>
        <xdr:sp macro="" textlink="">
          <xdr:nvSpPr>
            <xdr:cNvPr id="36299" name="Check Box 30155" hidden="1">
              <a:extLst>
                <a:ext uri="{63B3BB69-23CF-44E3-9099-C40C66FF867C}">
                  <a14:compatExt spid="_x0000_s36299"/>
                </a:ext>
                <a:ext uri="{FF2B5EF4-FFF2-40B4-BE49-F238E27FC236}">
                  <a16:creationId xmlns:a16="http://schemas.microsoft.com/office/drawing/2014/main" xmlns="" id="{00000000-0008-0000-0000-0000CB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597</xdr:row>
          <xdr:rowOff>57150</xdr:rowOff>
        </xdr:from>
        <xdr:to>
          <xdr:col>31</xdr:col>
          <xdr:colOff>0</xdr:colOff>
          <xdr:row>597</xdr:row>
          <xdr:rowOff>266700</xdr:rowOff>
        </xdr:to>
        <xdr:sp macro="" textlink="">
          <xdr:nvSpPr>
            <xdr:cNvPr id="36300" name="Check Box 30156" hidden="1">
              <a:extLst>
                <a:ext uri="{63B3BB69-23CF-44E3-9099-C40C66FF867C}">
                  <a14:compatExt spid="_x0000_s36300"/>
                </a:ext>
                <a:ext uri="{FF2B5EF4-FFF2-40B4-BE49-F238E27FC236}">
                  <a16:creationId xmlns:a16="http://schemas.microsoft.com/office/drawing/2014/main" xmlns="" id="{00000000-0008-0000-0000-0000CC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597</xdr:row>
          <xdr:rowOff>57150</xdr:rowOff>
        </xdr:from>
        <xdr:to>
          <xdr:col>33</xdr:col>
          <xdr:colOff>0</xdr:colOff>
          <xdr:row>597</xdr:row>
          <xdr:rowOff>266700</xdr:rowOff>
        </xdr:to>
        <xdr:sp macro="" textlink="">
          <xdr:nvSpPr>
            <xdr:cNvPr id="36301" name="Check Box 30157" hidden="1">
              <a:extLst>
                <a:ext uri="{63B3BB69-23CF-44E3-9099-C40C66FF867C}">
                  <a14:compatExt spid="_x0000_s36301"/>
                </a:ext>
                <a:ext uri="{FF2B5EF4-FFF2-40B4-BE49-F238E27FC236}">
                  <a16:creationId xmlns:a16="http://schemas.microsoft.com/office/drawing/2014/main" xmlns="" id="{00000000-0008-0000-0000-0000CD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597</xdr:row>
          <xdr:rowOff>57150</xdr:rowOff>
        </xdr:from>
        <xdr:to>
          <xdr:col>35</xdr:col>
          <xdr:colOff>0</xdr:colOff>
          <xdr:row>597</xdr:row>
          <xdr:rowOff>266700</xdr:rowOff>
        </xdr:to>
        <xdr:sp macro="" textlink="">
          <xdr:nvSpPr>
            <xdr:cNvPr id="36302" name="Check Box 30158" hidden="1">
              <a:extLst>
                <a:ext uri="{63B3BB69-23CF-44E3-9099-C40C66FF867C}">
                  <a14:compatExt spid="_x0000_s36302"/>
                </a:ext>
                <a:ext uri="{FF2B5EF4-FFF2-40B4-BE49-F238E27FC236}">
                  <a16:creationId xmlns:a16="http://schemas.microsoft.com/office/drawing/2014/main" xmlns="" id="{00000000-0008-0000-0000-0000CE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597</xdr:row>
          <xdr:rowOff>57150</xdr:rowOff>
        </xdr:from>
        <xdr:to>
          <xdr:col>37</xdr:col>
          <xdr:colOff>0</xdr:colOff>
          <xdr:row>597</xdr:row>
          <xdr:rowOff>266700</xdr:rowOff>
        </xdr:to>
        <xdr:sp macro="" textlink="">
          <xdr:nvSpPr>
            <xdr:cNvPr id="36303" name="Check Box 30159" hidden="1">
              <a:extLst>
                <a:ext uri="{63B3BB69-23CF-44E3-9099-C40C66FF867C}">
                  <a14:compatExt spid="_x0000_s36303"/>
                </a:ext>
                <a:ext uri="{FF2B5EF4-FFF2-40B4-BE49-F238E27FC236}">
                  <a16:creationId xmlns:a16="http://schemas.microsoft.com/office/drawing/2014/main" xmlns="" id="{00000000-0008-0000-0000-0000C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598</xdr:row>
          <xdr:rowOff>57150</xdr:rowOff>
        </xdr:from>
        <xdr:to>
          <xdr:col>9</xdr:col>
          <xdr:colOff>0</xdr:colOff>
          <xdr:row>598</xdr:row>
          <xdr:rowOff>266700</xdr:rowOff>
        </xdr:to>
        <xdr:sp macro="" textlink="">
          <xdr:nvSpPr>
            <xdr:cNvPr id="36304" name="Check Box 30160" hidden="1">
              <a:extLst>
                <a:ext uri="{63B3BB69-23CF-44E3-9099-C40C66FF867C}">
                  <a14:compatExt spid="_x0000_s36304"/>
                </a:ext>
                <a:ext uri="{FF2B5EF4-FFF2-40B4-BE49-F238E27FC236}">
                  <a16:creationId xmlns:a16="http://schemas.microsoft.com/office/drawing/2014/main" xmlns="" id="{00000000-0008-0000-0000-0000D0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598</xdr:row>
          <xdr:rowOff>57150</xdr:rowOff>
        </xdr:from>
        <xdr:to>
          <xdr:col>11</xdr:col>
          <xdr:colOff>0</xdr:colOff>
          <xdr:row>598</xdr:row>
          <xdr:rowOff>266700</xdr:rowOff>
        </xdr:to>
        <xdr:sp macro="" textlink="">
          <xdr:nvSpPr>
            <xdr:cNvPr id="36305" name="Check Box 30161" hidden="1">
              <a:extLst>
                <a:ext uri="{63B3BB69-23CF-44E3-9099-C40C66FF867C}">
                  <a14:compatExt spid="_x0000_s36305"/>
                </a:ext>
                <a:ext uri="{FF2B5EF4-FFF2-40B4-BE49-F238E27FC236}">
                  <a16:creationId xmlns:a16="http://schemas.microsoft.com/office/drawing/2014/main" xmlns="" id="{00000000-0008-0000-0000-0000D1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598</xdr:row>
          <xdr:rowOff>57150</xdr:rowOff>
        </xdr:from>
        <xdr:to>
          <xdr:col>13</xdr:col>
          <xdr:colOff>0</xdr:colOff>
          <xdr:row>598</xdr:row>
          <xdr:rowOff>266700</xdr:rowOff>
        </xdr:to>
        <xdr:sp macro="" textlink="">
          <xdr:nvSpPr>
            <xdr:cNvPr id="36306" name="Check Box 30162" hidden="1">
              <a:extLst>
                <a:ext uri="{63B3BB69-23CF-44E3-9099-C40C66FF867C}">
                  <a14:compatExt spid="_x0000_s36306"/>
                </a:ext>
                <a:ext uri="{FF2B5EF4-FFF2-40B4-BE49-F238E27FC236}">
                  <a16:creationId xmlns:a16="http://schemas.microsoft.com/office/drawing/2014/main" xmlns="" id="{00000000-0008-0000-0000-0000D2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598</xdr:row>
          <xdr:rowOff>57150</xdr:rowOff>
        </xdr:from>
        <xdr:to>
          <xdr:col>15</xdr:col>
          <xdr:colOff>0</xdr:colOff>
          <xdr:row>598</xdr:row>
          <xdr:rowOff>266700</xdr:rowOff>
        </xdr:to>
        <xdr:sp macro="" textlink="">
          <xdr:nvSpPr>
            <xdr:cNvPr id="36307" name="Check Box 30163" hidden="1">
              <a:extLst>
                <a:ext uri="{63B3BB69-23CF-44E3-9099-C40C66FF867C}">
                  <a14:compatExt spid="_x0000_s36307"/>
                </a:ext>
                <a:ext uri="{FF2B5EF4-FFF2-40B4-BE49-F238E27FC236}">
                  <a16:creationId xmlns:a16="http://schemas.microsoft.com/office/drawing/2014/main" xmlns="" id="{00000000-0008-0000-0000-0000D3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598</xdr:row>
          <xdr:rowOff>57150</xdr:rowOff>
        </xdr:from>
        <xdr:to>
          <xdr:col>17</xdr:col>
          <xdr:colOff>0</xdr:colOff>
          <xdr:row>598</xdr:row>
          <xdr:rowOff>266700</xdr:rowOff>
        </xdr:to>
        <xdr:sp macro="" textlink="">
          <xdr:nvSpPr>
            <xdr:cNvPr id="36308" name="Check Box 30164" hidden="1">
              <a:extLst>
                <a:ext uri="{63B3BB69-23CF-44E3-9099-C40C66FF867C}">
                  <a14:compatExt spid="_x0000_s36308"/>
                </a:ext>
                <a:ext uri="{FF2B5EF4-FFF2-40B4-BE49-F238E27FC236}">
                  <a16:creationId xmlns:a16="http://schemas.microsoft.com/office/drawing/2014/main" xmlns="" id="{00000000-0008-0000-0000-0000D4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598</xdr:row>
          <xdr:rowOff>57150</xdr:rowOff>
        </xdr:from>
        <xdr:to>
          <xdr:col>19</xdr:col>
          <xdr:colOff>0</xdr:colOff>
          <xdr:row>598</xdr:row>
          <xdr:rowOff>266700</xdr:rowOff>
        </xdr:to>
        <xdr:sp macro="" textlink="">
          <xdr:nvSpPr>
            <xdr:cNvPr id="36309" name="Check Box 30165" hidden="1">
              <a:extLst>
                <a:ext uri="{63B3BB69-23CF-44E3-9099-C40C66FF867C}">
                  <a14:compatExt spid="_x0000_s36309"/>
                </a:ext>
                <a:ext uri="{FF2B5EF4-FFF2-40B4-BE49-F238E27FC236}">
                  <a16:creationId xmlns:a16="http://schemas.microsoft.com/office/drawing/2014/main" xmlns="" id="{00000000-0008-0000-0000-0000D5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598</xdr:row>
          <xdr:rowOff>57150</xdr:rowOff>
        </xdr:from>
        <xdr:to>
          <xdr:col>21</xdr:col>
          <xdr:colOff>0</xdr:colOff>
          <xdr:row>598</xdr:row>
          <xdr:rowOff>266700</xdr:rowOff>
        </xdr:to>
        <xdr:sp macro="" textlink="">
          <xdr:nvSpPr>
            <xdr:cNvPr id="36310" name="Check Box 30166" hidden="1">
              <a:extLst>
                <a:ext uri="{63B3BB69-23CF-44E3-9099-C40C66FF867C}">
                  <a14:compatExt spid="_x0000_s36310"/>
                </a:ext>
                <a:ext uri="{FF2B5EF4-FFF2-40B4-BE49-F238E27FC236}">
                  <a16:creationId xmlns:a16="http://schemas.microsoft.com/office/drawing/2014/main" xmlns="" id="{00000000-0008-0000-0000-0000D6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598</xdr:row>
          <xdr:rowOff>57150</xdr:rowOff>
        </xdr:from>
        <xdr:to>
          <xdr:col>23</xdr:col>
          <xdr:colOff>0</xdr:colOff>
          <xdr:row>598</xdr:row>
          <xdr:rowOff>266700</xdr:rowOff>
        </xdr:to>
        <xdr:sp macro="" textlink="">
          <xdr:nvSpPr>
            <xdr:cNvPr id="36311" name="Check Box 30167" hidden="1">
              <a:extLst>
                <a:ext uri="{63B3BB69-23CF-44E3-9099-C40C66FF867C}">
                  <a14:compatExt spid="_x0000_s36311"/>
                </a:ext>
                <a:ext uri="{FF2B5EF4-FFF2-40B4-BE49-F238E27FC236}">
                  <a16:creationId xmlns:a16="http://schemas.microsoft.com/office/drawing/2014/main" xmlns="" id="{00000000-0008-0000-0000-0000D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598</xdr:row>
          <xdr:rowOff>57150</xdr:rowOff>
        </xdr:from>
        <xdr:to>
          <xdr:col>25</xdr:col>
          <xdr:colOff>0</xdr:colOff>
          <xdr:row>598</xdr:row>
          <xdr:rowOff>266700</xdr:rowOff>
        </xdr:to>
        <xdr:sp macro="" textlink="">
          <xdr:nvSpPr>
            <xdr:cNvPr id="36312" name="Check Box 30168" hidden="1">
              <a:extLst>
                <a:ext uri="{63B3BB69-23CF-44E3-9099-C40C66FF867C}">
                  <a14:compatExt spid="_x0000_s36312"/>
                </a:ext>
                <a:ext uri="{FF2B5EF4-FFF2-40B4-BE49-F238E27FC236}">
                  <a16:creationId xmlns:a16="http://schemas.microsoft.com/office/drawing/2014/main" xmlns="" id="{00000000-0008-0000-0000-0000D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598</xdr:row>
          <xdr:rowOff>57150</xdr:rowOff>
        </xdr:from>
        <xdr:to>
          <xdr:col>27</xdr:col>
          <xdr:colOff>0</xdr:colOff>
          <xdr:row>598</xdr:row>
          <xdr:rowOff>266700</xdr:rowOff>
        </xdr:to>
        <xdr:sp macro="" textlink="">
          <xdr:nvSpPr>
            <xdr:cNvPr id="36313" name="Check Box 30169" hidden="1">
              <a:extLst>
                <a:ext uri="{63B3BB69-23CF-44E3-9099-C40C66FF867C}">
                  <a14:compatExt spid="_x0000_s36313"/>
                </a:ext>
                <a:ext uri="{FF2B5EF4-FFF2-40B4-BE49-F238E27FC236}">
                  <a16:creationId xmlns:a16="http://schemas.microsoft.com/office/drawing/2014/main" xmlns="" id="{00000000-0008-0000-0000-0000D9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598</xdr:row>
          <xdr:rowOff>57150</xdr:rowOff>
        </xdr:from>
        <xdr:to>
          <xdr:col>29</xdr:col>
          <xdr:colOff>0</xdr:colOff>
          <xdr:row>598</xdr:row>
          <xdr:rowOff>266700</xdr:rowOff>
        </xdr:to>
        <xdr:sp macro="" textlink="">
          <xdr:nvSpPr>
            <xdr:cNvPr id="36314" name="Check Box 30170" hidden="1">
              <a:extLst>
                <a:ext uri="{63B3BB69-23CF-44E3-9099-C40C66FF867C}">
                  <a14:compatExt spid="_x0000_s36314"/>
                </a:ext>
                <a:ext uri="{FF2B5EF4-FFF2-40B4-BE49-F238E27FC236}">
                  <a16:creationId xmlns:a16="http://schemas.microsoft.com/office/drawing/2014/main" xmlns="" id="{00000000-0008-0000-0000-0000DA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598</xdr:row>
          <xdr:rowOff>57150</xdr:rowOff>
        </xdr:from>
        <xdr:to>
          <xdr:col>31</xdr:col>
          <xdr:colOff>0</xdr:colOff>
          <xdr:row>598</xdr:row>
          <xdr:rowOff>266700</xdr:rowOff>
        </xdr:to>
        <xdr:sp macro="" textlink="">
          <xdr:nvSpPr>
            <xdr:cNvPr id="36315" name="Check Box 30171" hidden="1">
              <a:extLst>
                <a:ext uri="{63B3BB69-23CF-44E3-9099-C40C66FF867C}">
                  <a14:compatExt spid="_x0000_s36315"/>
                </a:ext>
                <a:ext uri="{FF2B5EF4-FFF2-40B4-BE49-F238E27FC236}">
                  <a16:creationId xmlns:a16="http://schemas.microsoft.com/office/drawing/2014/main" xmlns="" id="{00000000-0008-0000-0000-0000DB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598</xdr:row>
          <xdr:rowOff>57150</xdr:rowOff>
        </xdr:from>
        <xdr:to>
          <xdr:col>33</xdr:col>
          <xdr:colOff>0</xdr:colOff>
          <xdr:row>598</xdr:row>
          <xdr:rowOff>266700</xdr:rowOff>
        </xdr:to>
        <xdr:sp macro="" textlink="">
          <xdr:nvSpPr>
            <xdr:cNvPr id="36316" name="Check Box 30172" hidden="1">
              <a:extLst>
                <a:ext uri="{63B3BB69-23CF-44E3-9099-C40C66FF867C}">
                  <a14:compatExt spid="_x0000_s36316"/>
                </a:ext>
                <a:ext uri="{FF2B5EF4-FFF2-40B4-BE49-F238E27FC236}">
                  <a16:creationId xmlns:a16="http://schemas.microsoft.com/office/drawing/2014/main" xmlns="" id="{00000000-0008-0000-0000-0000DC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598</xdr:row>
          <xdr:rowOff>57150</xdr:rowOff>
        </xdr:from>
        <xdr:to>
          <xdr:col>35</xdr:col>
          <xdr:colOff>0</xdr:colOff>
          <xdr:row>598</xdr:row>
          <xdr:rowOff>266700</xdr:rowOff>
        </xdr:to>
        <xdr:sp macro="" textlink="">
          <xdr:nvSpPr>
            <xdr:cNvPr id="36317" name="Check Box 30173" hidden="1">
              <a:extLst>
                <a:ext uri="{63B3BB69-23CF-44E3-9099-C40C66FF867C}">
                  <a14:compatExt spid="_x0000_s36317"/>
                </a:ext>
                <a:ext uri="{FF2B5EF4-FFF2-40B4-BE49-F238E27FC236}">
                  <a16:creationId xmlns:a16="http://schemas.microsoft.com/office/drawing/2014/main" xmlns="" id="{00000000-0008-0000-0000-0000DD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598</xdr:row>
          <xdr:rowOff>57150</xdr:rowOff>
        </xdr:from>
        <xdr:to>
          <xdr:col>37</xdr:col>
          <xdr:colOff>0</xdr:colOff>
          <xdr:row>598</xdr:row>
          <xdr:rowOff>266700</xdr:rowOff>
        </xdr:to>
        <xdr:sp macro="" textlink="">
          <xdr:nvSpPr>
            <xdr:cNvPr id="36318" name="Check Box 30174" hidden="1">
              <a:extLst>
                <a:ext uri="{63B3BB69-23CF-44E3-9099-C40C66FF867C}">
                  <a14:compatExt spid="_x0000_s36318"/>
                </a:ext>
                <a:ext uri="{FF2B5EF4-FFF2-40B4-BE49-F238E27FC236}">
                  <a16:creationId xmlns:a16="http://schemas.microsoft.com/office/drawing/2014/main" xmlns="" id="{00000000-0008-0000-0000-0000DE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599</xdr:row>
          <xdr:rowOff>57150</xdr:rowOff>
        </xdr:from>
        <xdr:to>
          <xdr:col>9</xdr:col>
          <xdr:colOff>0</xdr:colOff>
          <xdr:row>599</xdr:row>
          <xdr:rowOff>266700</xdr:rowOff>
        </xdr:to>
        <xdr:sp macro="" textlink="">
          <xdr:nvSpPr>
            <xdr:cNvPr id="36319" name="Check Box 30175" hidden="1">
              <a:extLst>
                <a:ext uri="{63B3BB69-23CF-44E3-9099-C40C66FF867C}">
                  <a14:compatExt spid="_x0000_s36319"/>
                </a:ext>
                <a:ext uri="{FF2B5EF4-FFF2-40B4-BE49-F238E27FC236}">
                  <a16:creationId xmlns:a16="http://schemas.microsoft.com/office/drawing/2014/main" xmlns="" id="{00000000-0008-0000-0000-0000D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599</xdr:row>
          <xdr:rowOff>57150</xdr:rowOff>
        </xdr:from>
        <xdr:to>
          <xdr:col>11</xdr:col>
          <xdr:colOff>0</xdr:colOff>
          <xdr:row>599</xdr:row>
          <xdr:rowOff>266700</xdr:rowOff>
        </xdr:to>
        <xdr:sp macro="" textlink="">
          <xdr:nvSpPr>
            <xdr:cNvPr id="36320" name="Check Box 30176" hidden="1">
              <a:extLst>
                <a:ext uri="{63B3BB69-23CF-44E3-9099-C40C66FF867C}">
                  <a14:compatExt spid="_x0000_s36320"/>
                </a:ext>
                <a:ext uri="{FF2B5EF4-FFF2-40B4-BE49-F238E27FC236}">
                  <a16:creationId xmlns:a16="http://schemas.microsoft.com/office/drawing/2014/main" xmlns="" id="{00000000-0008-0000-0000-0000E0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599</xdr:row>
          <xdr:rowOff>57150</xdr:rowOff>
        </xdr:from>
        <xdr:to>
          <xdr:col>13</xdr:col>
          <xdr:colOff>0</xdr:colOff>
          <xdr:row>599</xdr:row>
          <xdr:rowOff>266700</xdr:rowOff>
        </xdr:to>
        <xdr:sp macro="" textlink="">
          <xdr:nvSpPr>
            <xdr:cNvPr id="36321" name="Check Box 30177" hidden="1">
              <a:extLst>
                <a:ext uri="{63B3BB69-23CF-44E3-9099-C40C66FF867C}">
                  <a14:compatExt spid="_x0000_s36321"/>
                </a:ext>
                <a:ext uri="{FF2B5EF4-FFF2-40B4-BE49-F238E27FC236}">
                  <a16:creationId xmlns:a16="http://schemas.microsoft.com/office/drawing/2014/main" xmlns="" id="{00000000-0008-0000-0000-0000E1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599</xdr:row>
          <xdr:rowOff>57150</xdr:rowOff>
        </xdr:from>
        <xdr:to>
          <xdr:col>15</xdr:col>
          <xdr:colOff>0</xdr:colOff>
          <xdr:row>599</xdr:row>
          <xdr:rowOff>266700</xdr:rowOff>
        </xdr:to>
        <xdr:sp macro="" textlink="">
          <xdr:nvSpPr>
            <xdr:cNvPr id="36322" name="Check Box 30178" hidden="1">
              <a:extLst>
                <a:ext uri="{63B3BB69-23CF-44E3-9099-C40C66FF867C}">
                  <a14:compatExt spid="_x0000_s36322"/>
                </a:ext>
                <a:ext uri="{FF2B5EF4-FFF2-40B4-BE49-F238E27FC236}">
                  <a16:creationId xmlns:a16="http://schemas.microsoft.com/office/drawing/2014/main" xmlns="" id="{00000000-0008-0000-0000-0000E2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599</xdr:row>
          <xdr:rowOff>57150</xdr:rowOff>
        </xdr:from>
        <xdr:to>
          <xdr:col>17</xdr:col>
          <xdr:colOff>0</xdr:colOff>
          <xdr:row>599</xdr:row>
          <xdr:rowOff>266700</xdr:rowOff>
        </xdr:to>
        <xdr:sp macro="" textlink="">
          <xdr:nvSpPr>
            <xdr:cNvPr id="36323" name="Check Box 30179" hidden="1">
              <a:extLst>
                <a:ext uri="{63B3BB69-23CF-44E3-9099-C40C66FF867C}">
                  <a14:compatExt spid="_x0000_s36323"/>
                </a:ext>
                <a:ext uri="{FF2B5EF4-FFF2-40B4-BE49-F238E27FC236}">
                  <a16:creationId xmlns:a16="http://schemas.microsoft.com/office/drawing/2014/main" xmlns="" id="{00000000-0008-0000-0000-0000E3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599</xdr:row>
          <xdr:rowOff>57150</xdr:rowOff>
        </xdr:from>
        <xdr:to>
          <xdr:col>19</xdr:col>
          <xdr:colOff>0</xdr:colOff>
          <xdr:row>599</xdr:row>
          <xdr:rowOff>266700</xdr:rowOff>
        </xdr:to>
        <xdr:sp macro="" textlink="">
          <xdr:nvSpPr>
            <xdr:cNvPr id="36324" name="Check Box 30180" hidden="1">
              <a:extLst>
                <a:ext uri="{63B3BB69-23CF-44E3-9099-C40C66FF867C}">
                  <a14:compatExt spid="_x0000_s36324"/>
                </a:ext>
                <a:ext uri="{FF2B5EF4-FFF2-40B4-BE49-F238E27FC236}">
                  <a16:creationId xmlns:a16="http://schemas.microsoft.com/office/drawing/2014/main" xmlns="" id="{00000000-0008-0000-0000-0000E4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599</xdr:row>
          <xdr:rowOff>57150</xdr:rowOff>
        </xdr:from>
        <xdr:to>
          <xdr:col>21</xdr:col>
          <xdr:colOff>0</xdr:colOff>
          <xdr:row>599</xdr:row>
          <xdr:rowOff>266700</xdr:rowOff>
        </xdr:to>
        <xdr:sp macro="" textlink="">
          <xdr:nvSpPr>
            <xdr:cNvPr id="36325" name="Check Box 30181" hidden="1">
              <a:extLst>
                <a:ext uri="{63B3BB69-23CF-44E3-9099-C40C66FF867C}">
                  <a14:compatExt spid="_x0000_s36325"/>
                </a:ext>
                <a:ext uri="{FF2B5EF4-FFF2-40B4-BE49-F238E27FC236}">
                  <a16:creationId xmlns:a16="http://schemas.microsoft.com/office/drawing/2014/main" xmlns="" id="{00000000-0008-0000-0000-0000E5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599</xdr:row>
          <xdr:rowOff>57150</xdr:rowOff>
        </xdr:from>
        <xdr:to>
          <xdr:col>23</xdr:col>
          <xdr:colOff>0</xdr:colOff>
          <xdr:row>599</xdr:row>
          <xdr:rowOff>266700</xdr:rowOff>
        </xdr:to>
        <xdr:sp macro="" textlink="">
          <xdr:nvSpPr>
            <xdr:cNvPr id="36326" name="Check Box 30182" hidden="1">
              <a:extLst>
                <a:ext uri="{63B3BB69-23CF-44E3-9099-C40C66FF867C}">
                  <a14:compatExt spid="_x0000_s36326"/>
                </a:ext>
                <a:ext uri="{FF2B5EF4-FFF2-40B4-BE49-F238E27FC236}">
                  <a16:creationId xmlns:a16="http://schemas.microsoft.com/office/drawing/2014/main" xmlns="" id="{00000000-0008-0000-0000-0000E6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599</xdr:row>
          <xdr:rowOff>57150</xdr:rowOff>
        </xdr:from>
        <xdr:to>
          <xdr:col>25</xdr:col>
          <xdr:colOff>0</xdr:colOff>
          <xdr:row>599</xdr:row>
          <xdr:rowOff>266700</xdr:rowOff>
        </xdr:to>
        <xdr:sp macro="" textlink="">
          <xdr:nvSpPr>
            <xdr:cNvPr id="36327" name="Check Box 30183" hidden="1">
              <a:extLst>
                <a:ext uri="{63B3BB69-23CF-44E3-9099-C40C66FF867C}">
                  <a14:compatExt spid="_x0000_s36327"/>
                </a:ext>
                <a:ext uri="{FF2B5EF4-FFF2-40B4-BE49-F238E27FC236}">
                  <a16:creationId xmlns:a16="http://schemas.microsoft.com/office/drawing/2014/main" xmlns="" id="{00000000-0008-0000-0000-0000E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599</xdr:row>
          <xdr:rowOff>57150</xdr:rowOff>
        </xdr:from>
        <xdr:to>
          <xdr:col>27</xdr:col>
          <xdr:colOff>0</xdr:colOff>
          <xdr:row>599</xdr:row>
          <xdr:rowOff>266700</xdr:rowOff>
        </xdr:to>
        <xdr:sp macro="" textlink="">
          <xdr:nvSpPr>
            <xdr:cNvPr id="36328" name="Check Box 30184" hidden="1">
              <a:extLst>
                <a:ext uri="{63B3BB69-23CF-44E3-9099-C40C66FF867C}">
                  <a14:compatExt spid="_x0000_s36328"/>
                </a:ext>
                <a:ext uri="{FF2B5EF4-FFF2-40B4-BE49-F238E27FC236}">
                  <a16:creationId xmlns:a16="http://schemas.microsoft.com/office/drawing/2014/main" xmlns="" id="{00000000-0008-0000-0000-0000E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599</xdr:row>
          <xdr:rowOff>57150</xdr:rowOff>
        </xdr:from>
        <xdr:to>
          <xdr:col>29</xdr:col>
          <xdr:colOff>0</xdr:colOff>
          <xdr:row>599</xdr:row>
          <xdr:rowOff>266700</xdr:rowOff>
        </xdr:to>
        <xdr:sp macro="" textlink="">
          <xdr:nvSpPr>
            <xdr:cNvPr id="36329" name="Check Box 30185" hidden="1">
              <a:extLst>
                <a:ext uri="{63B3BB69-23CF-44E3-9099-C40C66FF867C}">
                  <a14:compatExt spid="_x0000_s36329"/>
                </a:ext>
                <a:ext uri="{FF2B5EF4-FFF2-40B4-BE49-F238E27FC236}">
                  <a16:creationId xmlns:a16="http://schemas.microsoft.com/office/drawing/2014/main" xmlns="" id="{00000000-0008-0000-0000-0000E9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599</xdr:row>
          <xdr:rowOff>57150</xdr:rowOff>
        </xdr:from>
        <xdr:to>
          <xdr:col>31</xdr:col>
          <xdr:colOff>0</xdr:colOff>
          <xdr:row>599</xdr:row>
          <xdr:rowOff>266700</xdr:rowOff>
        </xdr:to>
        <xdr:sp macro="" textlink="">
          <xdr:nvSpPr>
            <xdr:cNvPr id="36330" name="Check Box 30186" hidden="1">
              <a:extLst>
                <a:ext uri="{63B3BB69-23CF-44E3-9099-C40C66FF867C}">
                  <a14:compatExt spid="_x0000_s36330"/>
                </a:ext>
                <a:ext uri="{FF2B5EF4-FFF2-40B4-BE49-F238E27FC236}">
                  <a16:creationId xmlns:a16="http://schemas.microsoft.com/office/drawing/2014/main" xmlns="" id="{00000000-0008-0000-0000-0000EA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599</xdr:row>
          <xdr:rowOff>57150</xdr:rowOff>
        </xdr:from>
        <xdr:to>
          <xdr:col>33</xdr:col>
          <xdr:colOff>0</xdr:colOff>
          <xdr:row>599</xdr:row>
          <xdr:rowOff>266700</xdr:rowOff>
        </xdr:to>
        <xdr:sp macro="" textlink="">
          <xdr:nvSpPr>
            <xdr:cNvPr id="36331" name="Check Box 30187" hidden="1">
              <a:extLst>
                <a:ext uri="{63B3BB69-23CF-44E3-9099-C40C66FF867C}">
                  <a14:compatExt spid="_x0000_s36331"/>
                </a:ext>
                <a:ext uri="{FF2B5EF4-FFF2-40B4-BE49-F238E27FC236}">
                  <a16:creationId xmlns:a16="http://schemas.microsoft.com/office/drawing/2014/main" xmlns="" id="{00000000-0008-0000-0000-0000EB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599</xdr:row>
          <xdr:rowOff>57150</xdr:rowOff>
        </xdr:from>
        <xdr:to>
          <xdr:col>35</xdr:col>
          <xdr:colOff>0</xdr:colOff>
          <xdr:row>599</xdr:row>
          <xdr:rowOff>266700</xdr:rowOff>
        </xdr:to>
        <xdr:sp macro="" textlink="">
          <xdr:nvSpPr>
            <xdr:cNvPr id="36332" name="Check Box 30188" hidden="1">
              <a:extLst>
                <a:ext uri="{63B3BB69-23CF-44E3-9099-C40C66FF867C}">
                  <a14:compatExt spid="_x0000_s36332"/>
                </a:ext>
                <a:ext uri="{FF2B5EF4-FFF2-40B4-BE49-F238E27FC236}">
                  <a16:creationId xmlns:a16="http://schemas.microsoft.com/office/drawing/2014/main" xmlns="" id="{00000000-0008-0000-0000-0000EC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599</xdr:row>
          <xdr:rowOff>57150</xdr:rowOff>
        </xdr:from>
        <xdr:to>
          <xdr:col>37</xdr:col>
          <xdr:colOff>9525</xdr:colOff>
          <xdr:row>599</xdr:row>
          <xdr:rowOff>266700</xdr:rowOff>
        </xdr:to>
        <xdr:sp macro="" textlink="">
          <xdr:nvSpPr>
            <xdr:cNvPr id="36333" name="Check Box 30189" hidden="1">
              <a:extLst>
                <a:ext uri="{63B3BB69-23CF-44E3-9099-C40C66FF867C}">
                  <a14:compatExt spid="_x0000_s36333"/>
                </a:ext>
                <a:ext uri="{FF2B5EF4-FFF2-40B4-BE49-F238E27FC236}">
                  <a16:creationId xmlns:a16="http://schemas.microsoft.com/office/drawing/2014/main" xmlns="" id="{00000000-0008-0000-0000-0000ED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600</xdr:row>
          <xdr:rowOff>57150</xdr:rowOff>
        </xdr:from>
        <xdr:to>
          <xdr:col>9</xdr:col>
          <xdr:colOff>0</xdr:colOff>
          <xdr:row>600</xdr:row>
          <xdr:rowOff>266700</xdr:rowOff>
        </xdr:to>
        <xdr:sp macro="" textlink="">
          <xdr:nvSpPr>
            <xdr:cNvPr id="36334" name="Check Box 30190" hidden="1">
              <a:extLst>
                <a:ext uri="{63B3BB69-23CF-44E3-9099-C40C66FF867C}">
                  <a14:compatExt spid="_x0000_s36334"/>
                </a:ext>
                <a:ext uri="{FF2B5EF4-FFF2-40B4-BE49-F238E27FC236}">
                  <a16:creationId xmlns:a16="http://schemas.microsoft.com/office/drawing/2014/main" xmlns="" id="{00000000-0008-0000-0000-0000EE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600</xdr:row>
          <xdr:rowOff>57150</xdr:rowOff>
        </xdr:from>
        <xdr:to>
          <xdr:col>11</xdr:col>
          <xdr:colOff>0</xdr:colOff>
          <xdr:row>600</xdr:row>
          <xdr:rowOff>266700</xdr:rowOff>
        </xdr:to>
        <xdr:sp macro="" textlink="">
          <xdr:nvSpPr>
            <xdr:cNvPr id="36335" name="Check Box 30191" hidden="1">
              <a:extLst>
                <a:ext uri="{63B3BB69-23CF-44E3-9099-C40C66FF867C}">
                  <a14:compatExt spid="_x0000_s36335"/>
                </a:ext>
                <a:ext uri="{FF2B5EF4-FFF2-40B4-BE49-F238E27FC236}">
                  <a16:creationId xmlns:a16="http://schemas.microsoft.com/office/drawing/2014/main" xmlns="" id="{00000000-0008-0000-0000-0000E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600</xdr:row>
          <xdr:rowOff>57150</xdr:rowOff>
        </xdr:from>
        <xdr:to>
          <xdr:col>13</xdr:col>
          <xdr:colOff>0</xdr:colOff>
          <xdr:row>600</xdr:row>
          <xdr:rowOff>266700</xdr:rowOff>
        </xdr:to>
        <xdr:sp macro="" textlink="">
          <xdr:nvSpPr>
            <xdr:cNvPr id="36336" name="Check Box 30192" hidden="1">
              <a:extLst>
                <a:ext uri="{63B3BB69-23CF-44E3-9099-C40C66FF867C}">
                  <a14:compatExt spid="_x0000_s36336"/>
                </a:ext>
                <a:ext uri="{FF2B5EF4-FFF2-40B4-BE49-F238E27FC236}">
                  <a16:creationId xmlns:a16="http://schemas.microsoft.com/office/drawing/2014/main" xmlns="" id="{00000000-0008-0000-0000-0000F0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600</xdr:row>
          <xdr:rowOff>57150</xdr:rowOff>
        </xdr:from>
        <xdr:to>
          <xdr:col>15</xdr:col>
          <xdr:colOff>0</xdr:colOff>
          <xdr:row>600</xdr:row>
          <xdr:rowOff>266700</xdr:rowOff>
        </xdr:to>
        <xdr:sp macro="" textlink="">
          <xdr:nvSpPr>
            <xdr:cNvPr id="36337" name="Check Box 30193" hidden="1">
              <a:extLst>
                <a:ext uri="{63B3BB69-23CF-44E3-9099-C40C66FF867C}">
                  <a14:compatExt spid="_x0000_s36337"/>
                </a:ext>
                <a:ext uri="{FF2B5EF4-FFF2-40B4-BE49-F238E27FC236}">
                  <a16:creationId xmlns:a16="http://schemas.microsoft.com/office/drawing/2014/main" xmlns="" id="{00000000-0008-0000-0000-0000F1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600</xdr:row>
          <xdr:rowOff>57150</xdr:rowOff>
        </xdr:from>
        <xdr:to>
          <xdr:col>17</xdr:col>
          <xdr:colOff>0</xdr:colOff>
          <xdr:row>600</xdr:row>
          <xdr:rowOff>266700</xdr:rowOff>
        </xdr:to>
        <xdr:sp macro="" textlink="">
          <xdr:nvSpPr>
            <xdr:cNvPr id="36338" name="Check Box 30194" hidden="1">
              <a:extLst>
                <a:ext uri="{63B3BB69-23CF-44E3-9099-C40C66FF867C}">
                  <a14:compatExt spid="_x0000_s36338"/>
                </a:ext>
                <a:ext uri="{FF2B5EF4-FFF2-40B4-BE49-F238E27FC236}">
                  <a16:creationId xmlns:a16="http://schemas.microsoft.com/office/drawing/2014/main" xmlns="" id="{00000000-0008-0000-0000-0000F2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600</xdr:row>
          <xdr:rowOff>57150</xdr:rowOff>
        </xdr:from>
        <xdr:to>
          <xdr:col>19</xdr:col>
          <xdr:colOff>0</xdr:colOff>
          <xdr:row>600</xdr:row>
          <xdr:rowOff>266700</xdr:rowOff>
        </xdr:to>
        <xdr:sp macro="" textlink="">
          <xdr:nvSpPr>
            <xdr:cNvPr id="36339" name="Check Box 30195" hidden="1">
              <a:extLst>
                <a:ext uri="{63B3BB69-23CF-44E3-9099-C40C66FF867C}">
                  <a14:compatExt spid="_x0000_s36339"/>
                </a:ext>
                <a:ext uri="{FF2B5EF4-FFF2-40B4-BE49-F238E27FC236}">
                  <a16:creationId xmlns:a16="http://schemas.microsoft.com/office/drawing/2014/main" xmlns="" id="{00000000-0008-0000-0000-0000F3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600</xdr:row>
          <xdr:rowOff>57150</xdr:rowOff>
        </xdr:from>
        <xdr:to>
          <xdr:col>21</xdr:col>
          <xdr:colOff>0</xdr:colOff>
          <xdr:row>600</xdr:row>
          <xdr:rowOff>266700</xdr:rowOff>
        </xdr:to>
        <xdr:sp macro="" textlink="">
          <xdr:nvSpPr>
            <xdr:cNvPr id="36340" name="Check Box 30196" hidden="1">
              <a:extLst>
                <a:ext uri="{63B3BB69-23CF-44E3-9099-C40C66FF867C}">
                  <a14:compatExt spid="_x0000_s36340"/>
                </a:ext>
                <a:ext uri="{FF2B5EF4-FFF2-40B4-BE49-F238E27FC236}">
                  <a16:creationId xmlns:a16="http://schemas.microsoft.com/office/drawing/2014/main" xmlns="" id="{00000000-0008-0000-0000-0000F4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600</xdr:row>
          <xdr:rowOff>57150</xdr:rowOff>
        </xdr:from>
        <xdr:to>
          <xdr:col>23</xdr:col>
          <xdr:colOff>0</xdr:colOff>
          <xdr:row>600</xdr:row>
          <xdr:rowOff>266700</xdr:rowOff>
        </xdr:to>
        <xdr:sp macro="" textlink="">
          <xdr:nvSpPr>
            <xdr:cNvPr id="36341" name="Check Box 30197" hidden="1">
              <a:extLst>
                <a:ext uri="{63B3BB69-23CF-44E3-9099-C40C66FF867C}">
                  <a14:compatExt spid="_x0000_s36341"/>
                </a:ext>
                <a:ext uri="{FF2B5EF4-FFF2-40B4-BE49-F238E27FC236}">
                  <a16:creationId xmlns:a16="http://schemas.microsoft.com/office/drawing/2014/main" xmlns="" id="{00000000-0008-0000-0000-0000F5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600</xdr:row>
          <xdr:rowOff>57150</xdr:rowOff>
        </xdr:from>
        <xdr:to>
          <xdr:col>25</xdr:col>
          <xdr:colOff>0</xdr:colOff>
          <xdr:row>600</xdr:row>
          <xdr:rowOff>266700</xdr:rowOff>
        </xdr:to>
        <xdr:sp macro="" textlink="">
          <xdr:nvSpPr>
            <xdr:cNvPr id="36342" name="Check Box 30198" hidden="1">
              <a:extLst>
                <a:ext uri="{63B3BB69-23CF-44E3-9099-C40C66FF867C}">
                  <a14:compatExt spid="_x0000_s36342"/>
                </a:ext>
                <a:ext uri="{FF2B5EF4-FFF2-40B4-BE49-F238E27FC236}">
                  <a16:creationId xmlns:a16="http://schemas.microsoft.com/office/drawing/2014/main" xmlns="" id="{00000000-0008-0000-0000-0000F6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600</xdr:row>
          <xdr:rowOff>57150</xdr:rowOff>
        </xdr:from>
        <xdr:to>
          <xdr:col>27</xdr:col>
          <xdr:colOff>0</xdr:colOff>
          <xdr:row>600</xdr:row>
          <xdr:rowOff>266700</xdr:rowOff>
        </xdr:to>
        <xdr:sp macro="" textlink="">
          <xdr:nvSpPr>
            <xdr:cNvPr id="36343" name="Check Box 30199" hidden="1">
              <a:extLst>
                <a:ext uri="{63B3BB69-23CF-44E3-9099-C40C66FF867C}">
                  <a14:compatExt spid="_x0000_s36343"/>
                </a:ext>
                <a:ext uri="{FF2B5EF4-FFF2-40B4-BE49-F238E27FC236}">
                  <a16:creationId xmlns:a16="http://schemas.microsoft.com/office/drawing/2014/main" xmlns="" id="{00000000-0008-0000-0000-0000F7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600</xdr:row>
          <xdr:rowOff>57150</xdr:rowOff>
        </xdr:from>
        <xdr:to>
          <xdr:col>29</xdr:col>
          <xdr:colOff>0</xdr:colOff>
          <xdr:row>600</xdr:row>
          <xdr:rowOff>266700</xdr:rowOff>
        </xdr:to>
        <xdr:sp macro="" textlink="">
          <xdr:nvSpPr>
            <xdr:cNvPr id="36344" name="Check Box 30200" hidden="1">
              <a:extLst>
                <a:ext uri="{63B3BB69-23CF-44E3-9099-C40C66FF867C}">
                  <a14:compatExt spid="_x0000_s36344"/>
                </a:ext>
                <a:ext uri="{FF2B5EF4-FFF2-40B4-BE49-F238E27FC236}">
                  <a16:creationId xmlns:a16="http://schemas.microsoft.com/office/drawing/2014/main" xmlns="" id="{00000000-0008-0000-0000-0000F8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600</xdr:row>
          <xdr:rowOff>57150</xdr:rowOff>
        </xdr:from>
        <xdr:to>
          <xdr:col>31</xdr:col>
          <xdr:colOff>0</xdr:colOff>
          <xdr:row>600</xdr:row>
          <xdr:rowOff>266700</xdr:rowOff>
        </xdr:to>
        <xdr:sp macro="" textlink="">
          <xdr:nvSpPr>
            <xdr:cNvPr id="36345" name="Check Box 30201" hidden="1">
              <a:extLst>
                <a:ext uri="{63B3BB69-23CF-44E3-9099-C40C66FF867C}">
                  <a14:compatExt spid="_x0000_s36345"/>
                </a:ext>
                <a:ext uri="{FF2B5EF4-FFF2-40B4-BE49-F238E27FC236}">
                  <a16:creationId xmlns:a16="http://schemas.microsoft.com/office/drawing/2014/main" xmlns="" id="{00000000-0008-0000-0000-0000F9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600</xdr:row>
          <xdr:rowOff>57150</xdr:rowOff>
        </xdr:from>
        <xdr:to>
          <xdr:col>33</xdr:col>
          <xdr:colOff>0</xdr:colOff>
          <xdr:row>600</xdr:row>
          <xdr:rowOff>266700</xdr:rowOff>
        </xdr:to>
        <xdr:sp macro="" textlink="">
          <xdr:nvSpPr>
            <xdr:cNvPr id="36346" name="Check Box 30202" hidden="1">
              <a:extLst>
                <a:ext uri="{63B3BB69-23CF-44E3-9099-C40C66FF867C}">
                  <a14:compatExt spid="_x0000_s36346"/>
                </a:ext>
                <a:ext uri="{FF2B5EF4-FFF2-40B4-BE49-F238E27FC236}">
                  <a16:creationId xmlns:a16="http://schemas.microsoft.com/office/drawing/2014/main" xmlns="" id="{00000000-0008-0000-0000-0000FA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600</xdr:row>
          <xdr:rowOff>57150</xdr:rowOff>
        </xdr:from>
        <xdr:to>
          <xdr:col>35</xdr:col>
          <xdr:colOff>0</xdr:colOff>
          <xdr:row>600</xdr:row>
          <xdr:rowOff>266700</xdr:rowOff>
        </xdr:to>
        <xdr:sp macro="" textlink="">
          <xdr:nvSpPr>
            <xdr:cNvPr id="36347" name="Check Box 30203" hidden="1">
              <a:extLst>
                <a:ext uri="{63B3BB69-23CF-44E3-9099-C40C66FF867C}">
                  <a14:compatExt spid="_x0000_s36347"/>
                </a:ext>
                <a:ext uri="{FF2B5EF4-FFF2-40B4-BE49-F238E27FC236}">
                  <a16:creationId xmlns:a16="http://schemas.microsoft.com/office/drawing/2014/main" xmlns="" id="{00000000-0008-0000-0000-0000FB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600</xdr:row>
          <xdr:rowOff>57150</xdr:rowOff>
        </xdr:from>
        <xdr:to>
          <xdr:col>37</xdr:col>
          <xdr:colOff>0</xdr:colOff>
          <xdr:row>600</xdr:row>
          <xdr:rowOff>266700</xdr:rowOff>
        </xdr:to>
        <xdr:sp macro="" textlink="">
          <xdr:nvSpPr>
            <xdr:cNvPr id="36348" name="Check Box 30204" hidden="1">
              <a:extLst>
                <a:ext uri="{63B3BB69-23CF-44E3-9099-C40C66FF867C}">
                  <a14:compatExt spid="_x0000_s36348"/>
                </a:ext>
                <a:ext uri="{FF2B5EF4-FFF2-40B4-BE49-F238E27FC236}">
                  <a16:creationId xmlns:a16="http://schemas.microsoft.com/office/drawing/2014/main" xmlns="" id="{00000000-0008-0000-0000-0000FC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601</xdr:row>
          <xdr:rowOff>57150</xdr:rowOff>
        </xdr:from>
        <xdr:to>
          <xdr:col>9</xdr:col>
          <xdr:colOff>0</xdr:colOff>
          <xdr:row>601</xdr:row>
          <xdr:rowOff>266700</xdr:rowOff>
        </xdr:to>
        <xdr:sp macro="" textlink="">
          <xdr:nvSpPr>
            <xdr:cNvPr id="36349" name="Check Box 30205" hidden="1">
              <a:extLst>
                <a:ext uri="{63B3BB69-23CF-44E3-9099-C40C66FF867C}">
                  <a14:compatExt spid="_x0000_s36349"/>
                </a:ext>
                <a:ext uri="{FF2B5EF4-FFF2-40B4-BE49-F238E27FC236}">
                  <a16:creationId xmlns:a16="http://schemas.microsoft.com/office/drawing/2014/main" xmlns="" id="{00000000-0008-0000-0000-0000FD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601</xdr:row>
          <xdr:rowOff>57150</xdr:rowOff>
        </xdr:from>
        <xdr:to>
          <xdr:col>11</xdr:col>
          <xdr:colOff>0</xdr:colOff>
          <xdr:row>601</xdr:row>
          <xdr:rowOff>266700</xdr:rowOff>
        </xdr:to>
        <xdr:sp macro="" textlink="">
          <xdr:nvSpPr>
            <xdr:cNvPr id="36350" name="Check Box 30206" hidden="1">
              <a:extLst>
                <a:ext uri="{63B3BB69-23CF-44E3-9099-C40C66FF867C}">
                  <a14:compatExt spid="_x0000_s36350"/>
                </a:ext>
                <a:ext uri="{FF2B5EF4-FFF2-40B4-BE49-F238E27FC236}">
                  <a16:creationId xmlns:a16="http://schemas.microsoft.com/office/drawing/2014/main" xmlns="" id="{00000000-0008-0000-0000-0000FE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601</xdr:row>
          <xdr:rowOff>57150</xdr:rowOff>
        </xdr:from>
        <xdr:to>
          <xdr:col>13</xdr:col>
          <xdr:colOff>0</xdr:colOff>
          <xdr:row>601</xdr:row>
          <xdr:rowOff>266700</xdr:rowOff>
        </xdr:to>
        <xdr:sp macro="" textlink="">
          <xdr:nvSpPr>
            <xdr:cNvPr id="36351" name="Check Box 30207" hidden="1">
              <a:extLst>
                <a:ext uri="{63B3BB69-23CF-44E3-9099-C40C66FF867C}">
                  <a14:compatExt spid="_x0000_s36351"/>
                </a:ext>
                <a:ext uri="{FF2B5EF4-FFF2-40B4-BE49-F238E27FC236}">
                  <a16:creationId xmlns:a16="http://schemas.microsoft.com/office/drawing/2014/main" xmlns="" id="{00000000-0008-0000-0000-0000FF8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601</xdr:row>
          <xdr:rowOff>57150</xdr:rowOff>
        </xdr:from>
        <xdr:to>
          <xdr:col>15</xdr:col>
          <xdr:colOff>0</xdr:colOff>
          <xdr:row>601</xdr:row>
          <xdr:rowOff>266700</xdr:rowOff>
        </xdr:to>
        <xdr:sp macro="" textlink="">
          <xdr:nvSpPr>
            <xdr:cNvPr id="36352" name="Check Box 30208" hidden="1">
              <a:extLst>
                <a:ext uri="{63B3BB69-23CF-44E3-9099-C40C66FF867C}">
                  <a14:compatExt spid="_x0000_s36352"/>
                </a:ext>
                <a:ext uri="{FF2B5EF4-FFF2-40B4-BE49-F238E27FC236}">
                  <a16:creationId xmlns:a16="http://schemas.microsoft.com/office/drawing/2014/main" xmlns="" id="{00000000-0008-0000-0000-000000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601</xdr:row>
          <xdr:rowOff>57150</xdr:rowOff>
        </xdr:from>
        <xdr:to>
          <xdr:col>17</xdr:col>
          <xdr:colOff>0</xdr:colOff>
          <xdr:row>601</xdr:row>
          <xdr:rowOff>266700</xdr:rowOff>
        </xdr:to>
        <xdr:sp macro="" textlink="">
          <xdr:nvSpPr>
            <xdr:cNvPr id="36353" name="Check Box 30209" hidden="1">
              <a:extLst>
                <a:ext uri="{63B3BB69-23CF-44E3-9099-C40C66FF867C}">
                  <a14:compatExt spid="_x0000_s36353"/>
                </a:ext>
                <a:ext uri="{FF2B5EF4-FFF2-40B4-BE49-F238E27FC236}">
                  <a16:creationId xmlns:a16="http://schemas.microsoft.com/office/drawing/2014/main" xmlns="" id="{00000000-0008-0000-0000-000001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601</xdr:row>
          <xdr:rowOff>57150</xdr:rowOff>
        </xdr:from>
        <xdr:to>
          <xdr:col>19</xdr:col>
          <xdr:colOff>0</xdr:colOff>
          <xdr:row>601</xdr:row>
          <xdr:rowOff>266700</xdr:rowOff>
        </xdr:to>
        <xdr:sp macro="" textlink="">
          <xdr:nvSpPr>
            <xdr:cNvPr id="36354" name="Check Box 30210" hidden="1">
              <a:extLst>
                <a:ext uri="{63B3BB69-23CF-44E3-9099-C40C66FF867C}">
                  <a14:compatExt spid="_x0000_s36354"/>
                </a:ext>
                <a:ext uri="{FF2B5EF4-FFF2-40B4-BE49-F238E27FC236}">
                  <a16:creationId xmlns:a16="http://schemas.microsoft.com/office/drawing/2014/main" xmlns="" id="{00000000-0008-0000-0000-000002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601</xdr:row>
          <xdr:rowOff>57150</xdr:rowOff>
        </xdr:from>
        <xdr:to>
          <xdr:col>21</xdr:col>
          <xdr:colOff>0</xdr:colOff>
          <xdr:row>601</xdr:row>
          <xdr:rowOff>266700</xdr:rowOff>
        </xdr:to>
        <xdr:sp macro="" textlink="">
          <xdr:nvSpPr>
            <xdr:cNvPr id="36355" name="Check Box 30211" hidden="1">
              <a:extLst>
                <a:ext uri="{63B3BB69-23CF-44E3-9099-C40C66FF867C}">
                  <a14:compatExt spid="_x0000_s36355"/>
                </a:ext>
                <a:ext uri="{FF2B5EF4-FFF2-40B4-BE49-F238E27FC236}">
                  <a16:creationId xmlns:a16="http://schemas.microsoft.com/office/drawing/2014/main" xmlns="" id="{00000000-0008-0000-0000-000003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601</xdr:row>
          <xdr:rowOff>57150</xdr:rowOff>
        </xdr:from>
        <xdr:to>
          <xdr:col>23</xdr:col>
          <xdr:colOff>0</xdr:colOff>
          <xdr:row>601</xdr:row>
          <xdr:rowOff>266700</xdr:rowOff>
        </xdr:to>
        <xdr:sp macro="" textlink="">
          <xdr:nvSpPr>
            <xdr:cNvPr id="36356" name="Check Box 30212" hidden="1">
              <a:extLst>
                <a:ext uri="{63B3BB69-23CF-44E3-9099-C40C66FF867C}">
                  <a14:compatExt spid="_x0000_s36356"/>
                </a:ext>
                <a:ext uri="{FF2B5EF4-FFF2-40B4-BE49-F238E27FC236}">
                  <a16:creationId xmlns:a16="http://schemas.microsoft.com/office/drawing/2014/main" xmlns="" id="{00000000-0008-0000-0000-000004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601</xdr:row>
          <xdr:rowOff>57150</xdr:rowOff>
        </xdr:from>
        <xdr:to>
          <xdr:col>25</xdr:col>
          <xdr:colOff>0</xdr:colOff>
          <xdr:row>601</xdr:row>
          <xdr:rowOff>266700</xdr:rowOff>
        </xdr:to>
        <xdr:sp macro="" textlink="">
          <xdr:nvSpPr>
            <xdr:cNvPr id="36357" name="Check Box 30213" hidden="1">
              <a:extLst>
                <a:ext uri="{63B3BB69-23CF-44E3-9099-C40C66FF867C}">
                  <a14:compatExt spid="_x0000_s36357"/>
                </a:ext>
                <a:ext uri="{FF2B5EF4-FFF2-40B4-BE49-F238E27FC236}">
                  <a16:creationId xmlns:a16="http://schemas.microsoft.com/office/drawing/2014/main" xmlns="" id="{00000000-0008-0000-0000-000005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601</xdr:row>
          <xdr:rowOff>57150</xdr:rowOff>
        </xdr:from>
        <xdr:to>
          <xdr:col>27</xdr:col>
          <xdr:colOff>0</xdr:colOff>
          <xdr:row>601</xdr:row>
          <xdr:rowOff>266700</xdr:rowOff>
        </xdr:to>
        <xdr:sp macro="" textlink="">
          <xdr:nvSpPr>
            <xdr:cNvPr id="36358" name="Check Box 30214" hidden="1">
              <a:extLst>
                <a:ext uri="{63B3BB69-23CF-44E3-9099-C40C66FF867C}">
                  <a14:compatExt spid="_x0000_s36358"/>
                </a:ext>
                <a:ext uri="{FF2B5EF4-FFF2-40B4-BE49-F238E27FC236}">
                  <a16:creationId xmlns:a16="http://schemas.microsoft.com/office/drawing/2014/main" xmlns="" id="{00000000-0008-0000-0000-000006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601</xdr:row>
          <xdr:rowOff>57150</xdr:rowOff>
        </xdr:from>
        <xdr:to>
          <xdr:col>29</xdr:col>
          <xdr:colOff>0</xdr:colOff>
          <xdr:row>601</xdr:row>
          <xdr:rowOff>266700</xdr:rowOff>
        </xdr:to>
        <xdr:sp macro="" textlink="">
          <xdr:nvSpPr>
            <xdr:cNvPr id="36359" name="Check Box 30215" hidden="1">
              <a:extLst>
                <a:ext uri="{63B3BB69-23CF-44E3-9099-C40C66FF867C}">
                  <a14:compatExt spid="_x0000_s36359"/>
                </a:ext>
                <a:ext uri="{FF2B5EF4-FFF2-40B4-BE49-F238E27FC236}">
                  <a16:creationId xmlns:a16="http://schemas.microsoft.com/office/drawing/2014/main" xmlns="" id="{00000000-0008-0000-0000-000007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601</xdr:row>
          <xdr:rowOff>57150</xdr:rowOff>
        </xdr:from>
        <xdr:to>
          <xdr:col>31</xdr:col>
          <xdr:colOff>0</xdr:colOff>
          <xdr:row>601</xdr:row>
          <xdr:rowOff>266700</xdr:rowOff>
        </xdr:to>
        <xdr:sp macro="" textlink="">
          <xdr:nvSpPr>
            <xdr:cNvPr id="36360" name="Check Box 30216" hidden="1">
              <a:extLst>
                <a:ext uri="{63B3BB69-23CF-44E3-9099-C40C66FF867C}">
                  <a14:compatExt spid="_x0000_s36360"/>
                </a:ext>
                <a:ext uri="{FF2B5EF4-FFF2-40B4-BE49-F238E27FC236}">
                  <a16:creationId xmlns:a16="http://schemas.microsoft.com/office/drawing/2014/main" xmlns="" id="{00000000-0008-0000-0000-000008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601</xdr:row>
          <xdr:rowOff>57150</xdr:rowOff>
        </xdr:from>
        <xdr:to>
          <xdr:col>33</xdr:col>
          <xdr:colOff>0</xdr:colOff>
          <xdr:row>601</xdr:row>
          <xdr:rowOff>266700</xdr:rowOff>
        </xdr:to>
        <xdr:sp macro="" textlink="">
          <xdr:nvSpPr>
            <xdr:cNvPr id="36361" name="Check Box 30217" hidden="1">
              <a:extLst>
                <a:ext uri="{63B3BB69-23CF-44E3-9099-C40C66FF867C}">
                  <a14:compatExt spid="_x0000_s36361"/>
                </a:ext>
                <a:ext uri="{FF2B5EF4-FFF2-40B4-BE49-F238E27FC236}">
                  <a16:creationId xmlns:a16="http://schemas.microsoft.com/office/drawing/2014/main" xmlns="" id="{00000000-0008-0000-0000-000009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601</xdr:row>
          <xdr:rowOff>57150</xdr:rowOff>
        </xdr:from>
        <xdr:to>
          <xdr:col>35</xdr:col>
          <xdr:colOff>0</xdr:colOff>
          <xdr:row>601</xdr:row>
          <xdr:rowOff>266700</xdr:rowOff>
        </xdr:to>
        <xdr:sp macro="" textlink="">
          <xdr:nvSpPr>
            <xdr:cNvPr id="36362" name="Check Box 30218" hidden="1">
              <a:extLst>
                <a:ext uri="{63B3BB69-23CF-44E3-9099-C40C66FF867C}">
                  <a14:compatExt spid="_x0000_s36362"/>
                </a:ext>
                <a:ext uri="{FF2B5EF4-FFF2-40B4-BE49-F238E27FC236}">
                  <a16:creationId xmlns:a16="http://schemas.microsoft.com/office/drawing/2014/main" xmlns="" id="{00000000-0008-0000-0000-00000A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601</xdr:row>
          <xdr:rowOff>57150</xdr:rowOff>
        </xdr:from>
        <xdr:to>
          <xdr:col>37</xdr:col>
          <xdr:colOff>0</xdr:colOff>
          <xdr:row>601</xdr:row>
          <xdr:rowOff>266700</xdr:rowOff>
        </xdr:to>
        <xdr:sp macro="" textlink="">
          <xdr:nvSpPr>
            <xdr:cNvPr id="36363" name="Check Box 30219" hidden="1">
              <a:extLst>
                <a:ext uri="{63B3BB69-23CF-44E3-9099-C40C66FF867C}">
                  <a14:compatExt spid="_x0000_s36363"/>
                </a:ext>
                <a:ext uri="{FF2B5EF4-FFF2-40B4-BE49-F238E27FC236}">
                  <a16:creationId xmlns:a16="http://schemas.microsoft.com/office/drawing/2014/main" xmlns="" id="{00000000-0008-0000-0000-00000B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602</xdr:row>
          <xdr:rowOff>57150</xdr:rowOff>
        </xdr:from>
        <xdr:to>
          <xdr:col>9</xdr:col>
          <xdr:colOff>0</xdr:colOff>
          <xdr:row>602</xdr:row>
          <xdr:rowOff>266700</xdr:rowOff>
        </xdr:to>
        <xdr:sp macro="" textlink="">
          <xdr:nvSpPr>
            <xdr:cNvPr id="36364" name="Check Box 30220" hidden="1">
              <a:extLst>
                <a:ext uri="{63B3BB69-23CF-44E3-9099-C40C66FF867C}">
                  <a14:compatExt spid="_x0000_s36364"/>
                </a:ext>
                <a:ext uri="{FF2B5EF4-FFF2-40B4-BE49-F238E27FC236}">
                  <a16:creationId xmlns:a16="http://schemas.microsoft.com/office/drawing/2014/main" xmlns="" id="{00000000-0008-0000-0000-00000C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602</xdr:row>
          <xdr:rowOff>57150</xdr:rowOff>
        </xdr:from>
        <xdr:to>
          <xdr:col>11</xdr:col>
          <xdr:colOff>0</xdr:colOff>
          <xdr:row>602</xdr:row>
          <xdr:rowOff>266700</xdr:rowOff>
        </xdr:to>
        <xdr:sp macro="" textlink="">
          <xdr:nvSpPr>
            <xdr:cNvPr id="36365" name="Check Box 30221" hidden="1">
              <a:extLst>
                <a:ext uri="{63B3BB69-23CF-44E3-9099-C40C66FF867C}">
                  <a14:compatExt spid="_x0000_s36365"/>
                </a:ext>
                <a:ext uri="{FF2B5EF4-FFF2-40B4-BE49-F238E27FC236}">
                  <a16:creationId xmlns:a16="http://schemas.microsoft.com/office/drawing/2014/main" xmlns="" id="{00000000-0008-0000-0000-00000D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602</xdr:row>
          <xdr:rowOff>57150</xdr:rowOff>
        </xdr:from>
        <xdr:to>
          <xdr:col>13</xdr:col>
          <xdr:colOff>0</xdr:colOff>
          <xdr:row>602</xdr:row>
          <xdr:rowOff>266700</xdr:rowOff>
        </xdr:to>
        <xdr:sp macro="" textlink="">
          <xdr:nvSpPr>
            <xdr:cNvPr id="36366" name="Check Box 30222" hidden="1">
              <a:extLst>
                <a:ext uri="{63B3BB69-23CF-44E3-9099-C40C66FF867C}">
                  <a14:compatExt spid="_x0000_s36366"/>
                </a:ext>
                <a:ext uri="{FF2B5EF4-FFF2-40B4-BE49-F238E27FC236}">
                  <a16:creationId xmlns:a16="http://schemas.microsoft.com/office/drawing/2014/main" xmlns="" id="{00000000-0008-0000-0000-00000E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602</xdr:row>
          <xdr:rowOff>57150</xdr:rowOff>
        </xdr:from>
        <xdr:to>
          <xdr:col>15</xdr:col>
          <xdr:colOff>0</xdr:colOff>
          <xdr:row>602</xdr:row>
          <xdr:rowOff>266700</xdr:rowOff>
        </xdr:to>
        <xdr:sp macro="" textlink="">
          <xdr:nvSpPr>
            <xdr:cNvPr id="36367" name="Check Box 30223" hidden="1">
              <a:extLst>
                <a:ext uri="{63B3BB69-23CF-44E3-9099-C40C66FF867C}">
                  <a14:compatExt spid="_x0000_s36367"/>
                </a:ext>
                <a:ext uri="{FF2B5EF4-FFF2-40B4-BE49-F238E27FC236}">
                  <a16:creationId xmlns:a16="http://schemas.microsoft.com/office/drawing/2014/main" xmlns="" id="{00000000-0008-0000-0000-00000F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602</xdr:row>
          <xdr:rowOff>57150</xdr:rowOff>
        </xdr:from>
        <xdr:to>
          <xdr:col>17</xdr:col>
          <xdr:colOff>0</xdr:colOff>
          <xdr:row>602</xdr:row>
          <xdr:rowOff>266700</xdr:rowOff>
        </xdr:to>
        <xdr:sp macro="" textlink="">
          <xdr:nvSpPr>
            <xdr:cNvPr id="36368" name="Check Box 30224" hidden="1">
              <a:extLst>
                <a:ext uri="{63B3BB69-23CF-44E3-9099-C40C66FF867C}">
                  <a14:compatExt spid="_x0000_s36368"/>
                </a:ext>
                <a:ext uri="{FF2B5EF4-FFF2-40B4-BE49-F238E27FC236}">
                  <a16:creationId xmlns:a16="http://schemas.microsoft.com/office/drawing/2014/main" xmlns="" id="{00000000-0008-0000-0000-000010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602</xdr:row>
          <xdr:rowOff>57150</xdr:rowOff>
        </xdr:from>
        <xdr:to>
          <xdr:col>19</xdr:col>
          <xdr:colOff>0</xdr:colOff>
          <xdr:row>602</xdr:row>
          <xdr:rowOff>266700</xdr:rowOff>
        </xdr:to>
        <xdr:sp macro="" textlink="">
          <xdr:nvSpPr>
            <xdr:cNvPr id="36369" name="Check Box 30225" hidden="1">
              <a:extLst>
                <a:ext uri="{63B3BB69-23CF-44E3-9099-C40C66FF867C}">
                  <a14:compatExt spid="_x0000_s36369"/>
                </a:ext>
                <a:ext uri="{FF2B5EF4-FFF2-40B4-BE49-F238E27FC236}">
                  <a16:creationId xmlns:a16="http://schemas.microsoft.com/office/drawing/2014/main" xmlns="" id="{00000000-0008-0000-0000-000011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602</xdr:row>
          <xdr:rowOff>57150</xdr:rowOff>
        </xdr:from>
        <xdr:to>
          <xdr:col>21</xdr:col>
          <xdr:colOff>0</xdr:colOff>
          <xdr:row>602</xdr:row>
          <xdr:rowOff>266700</xdr:rowOff>
        </xdr:to>
        <xdr:sp macro="" textlink="">
          <xdr:nvSpPr>
            <xdr:cNvPr id="36370" name="Check Box 30226" hidden="1">
              <a:extLst>
                <a:ext uri="{63B3BB69-23CF-44E3-9099-C40C66FF867C}">
                  <a14:compatExt spid="_x0000_s36370"/>
                </a:ext>
                <a:ext uri="{FF2B5EF4-FFF2-40B4-BE49-F238E27FC236}">
                  <a16:creationId xmlns:a16="http://schemas.microsoft.com/office/drawing/2014/main" xmlns="" id="{00000000-0008-0000-0000-000012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602</xdr:row>
          <xdr:rowOff>57150</xdr:rowOff>
        </xdr:from>
        <xdr:to>
          <xdr:col>23</xdr:col>
          <xdr:colOff>0</xdr:colOff>
          <xdr:row>602</xdr:row>
          <xdr:rowOff>266700</xdr:rowOff>
        </xdr:to>
        <xdr:sp macro="" textlink="">
          <xdr:nvSpPr>
            <xdr:cNvPr id="36371" name="Check Box 30227" hidden="1">
              <a:extLst>
                <a:ext uri="{63B3BB69-23CF-44E3-9099-C40C66FF867C}">
                  <a14:compatExt spid="_x0000_s36371"/>
                </a:ext>
                <a:ext uri="{FF2B5EF4-FFF2-40B4-BE49-F238E27FC236}">
                  <a16:creationId xmlns:a16="http://schemas.microsoft.com/office/drawing/2014/main" xmlns="" id="{00000000-0008-0000-0000-000013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602</xdr:row>
          <xdr:rowOff>57150</xdr:rowOff>
        </xdr:from>
        <xdr:to>
          <xdr:col>25</xdr:col>
          <xdr:colOff>0</xdr:colOff>
          <xdr:row>602</xdr:row>
          <xdr:rowOff>266700</xdr:rowOff>
        </xdr:to>
        <xdr:sp macro="" textlink="">
          <xdr:nvSpPr>
            <xdr:cNvPr id="36372" name="Check Box 30228" hidden="1">
              <a:extLst>
                <a:ext uri="{63B3BB69-23CF-44E3-9099-C40C66FF867C}">
                  <a14:compatExt spid="_x0000_s36372"/>
                </a:ext>
                <a:ext uri="{FF2B5EF4-FFF2-40B4-BE49-F238E27FC236}">
                  <a16:creationId xmlns:a16="http://schemas.microsoft.com/office/drawing/2014/main" xmlns="" id="{00000000-0008-0000-0000-000014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602</xdr:row>
          <xdr:rowOff>57150</xdr:rowOff>
        </xdr:from>
        <xdr:to>
          <xdr:col>27</xdr:col>
          <xdr:colOff>0</xdr:colOff>
          <xdr:row>602</xdr:row>
          <xdr:rowOff>266700</xdr:rowOff>
        </xdr:to>
        <xdr:sp macro="" textlink="">
          <xdr:nvSpPr>
            <xdr:cNvPr id="36373" name="Check Box 30229" hidden="1">
              <a:extLst>
                <a:ext uri="{63B3BB69-23CF-44E3-9099-C40C66FF867C}">
                  <a14:compatExt spid="_x0000_s36373"/>
                </a:ext>
                <a:ext uri="{FF2B5EF4-FFF2-40B4-BE49-F238E27FC236}">
                  <a16:creationId xmlns:a16="http://schemas.microsoft.com/office/drawing/2014/main" xmlns="" id="{00000000-0008-0000-0000-000015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602</xdr:row>
          <xdr:rowOff>57150</xdr:rowOff>
        </xdr:from>
        <xdr:to>
          <xdr:col>29</xdr:col>
          <xdr:colOff>0</xdr:colOff>
          <xdr:row>602</xdr:row>
          <xdr:rowOff>266700</xdr:rowOff>
        </xdr:to>
        <xdr:sp macro="" textlink="">
          <xdr:nvSpPr>
            <xdr:cNvPr id="36374" name="Check Box 30230" hidden="1">
              <a:extLst>
                <a:ext uri="{63B3BB69-23CF-44E3-9099-C40C66FF867C}">
                  <a14:compatExt spid="_x0000_s36374"/>
                </a:ext>
                <a:ext uri="{FF2B5EF4-FFF2-40B4-BE49-F238E27FC236}">
                  <a16:creationId xmlns:a16="http://schemas.microsoft.com/office/drawing/2014/main" xmlns="" id="{00000000-0008-0000-0000-000016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602</xdr:row>
          <xdr:rowOff>57150</xdr:rowOff>
        </xdr:from>
        <xdr:to>
          <xdr:col>31</xdr:col>
          <xdr:colOff>0</xdr:colOff>
          <xdr:row>602</xdr:row>
          <xdr:rowOff>266700</xdr:rowOff>
        </xdr:to>
        <xdr:sp macro="" textlink="">
          <xdr:nvSpPr>
            <xdr:cNvPr id="36375" name="Check Box 30231" hidden="1">
              <a:extLst>
                <a:ext uri="{63B3BB69-23CF-44E3-9099-C40C66FF867C}">
                  <a14:compatExt spid="_x0000_s36375"/>
                </a:ext>
                <a:ext uri="{FF2B5EF4-FFF2-40B4-BE49-F238E27FC236}">
                  <a16:creationId xmlns:a16="http://schemas.microsoft.com/office/drawing/2014/main" xmlns="" id="{00000000-0008-0000-0000-000017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602</xdr:row>
          <xdr:rowOff>57150</xdr:rowOff>
        </xdr:from>
        <xdr:to>
          <xdr:col>33</xdr:col>
          <xdr:colOff>0</xdr:colOff>
          <xdr:row>602</xdr:row>
          <xdr:rowOff>266700</xdr:rowOff>
        </xdr:to>
        <xdr:sp macro="" textlink="">
          <xdr:nvSpPr>
            <xdr:cNvPr id="36376" name="Check Box 30232" hidden="1">
              <a:extLst>
                <a:ext uri="{63B3BB69-23CF-44E3-9099-C40C66FF867C}">
                  <a14:compatExt spid="_x0000_s36376"/>
                </a:ext>
                <a:ext uri="{FF2B5EF4-FFF2-40B4-BE49-F238E27FC236}">
                  <a16:creationId xmlns:a16="http://schemas.microsoft.com/office/drawing/2014/main" xmlns="" id="{00000000-0008-0000-0000-000018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602</xdr:row>
          <xdr:rowOff>57150</xdr:rowOff>
        </xdr:from>
        <xdr:to>
          <xdr:col>35</xdr:col>
          <xdr:colOff>0</xdr:colOff>
          <xdr:row>602</xdr:row>
          <xdr:rowOff>266700</xdr:rowOff>
        </xdr:to>
        <xdr:sp macro="" textlink="">
          <xdr:nvSpPr>
            <xdr:cNvPr id="36377" name="Check Box 30233" hidden="1">
              <a:extLst>
                <a:ext uri="{63B3BB69-23CF-44E3-9099-C40C66FF867C}">
                  <a14:compatExt spid="_x0000_s36377"/>
                </a:ext>
                <a:ext uri="{FF2B5EF4-FFF2-40B4-BE49-F238E27FC236}">
                  <a16:creationId xmlns:a16="http://schemas.microsoft.com/office/drawing/2014/main" xmlns="" id="{00000000-0008-0000-0000-000019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602</xdr:row>
          <xdr:rowOff>57150</xdr:rowOff>
        </xdr:from>
        <xdr:to>
          <xdr:col>37</xdr:col>
          <xdr:colOff>0</xdr:colOff>
          <xdr:row>602</xdr:row>
          <xdr:rowOff>266700</xdr:rowOff>
        </xdr:to>
        <xdr:sp macro="" textlink="">
          <xdr:nvSpPr>
            <xdr:cNvPr id="36378" name="Check Box 30234" hidden="1">
              <a:extLst>
                <a:ext uri="{63B3BB69-23CF-44E3-9099-C40C66FF867C}">
                  <a14:compatExt spid="_x0000_s36378"/>
                </a:ext>
                <a:ext uri="{FF2B5EF4-FFF2-40B4-BE49-F238E27FC236}">
                  <a16:creationId xmlns:a16="http://schemas.microsoft.com/office/drawing/2014/main" xmlns="" id="{00000000-0008-0000-0000-00001A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603</xdr:row>
          <xdr:rowOff>57150</xdr:rowOff>
        </xdr:from>
        <xdr:to>
          <xdr:col>9</xdr:col>
          <xdr:colOff>0</xdr:colOff>
          <xdr:row>603</xdr:row>
          <xdr:rowOff>266700</xdr:rowOff>
        </xdr:to>
        <xdr:sp macro="" textlink="">
          <xdr:nvSpPr>
            <xdr:cNvPr id="36379" name="Check Box 30235" hidden="1">
              <a:extLst>
                <a:ext uri="{63B3BB69-23CF-44E3-9099-C40C66FF867C}">
                  <a14:compatExt spid="_x0000_s36379"/>
                </a:ext>
                <a:ext uri="{FF2B5EF4-FFF2-40B4-BE49-F238E27FC236}">
                  <a16:creationId xmlns:a16="http://schemas.microsoft.com/office/drawing/2014/main" xmlns="" id="{00000000-0008-0000-0000-00001B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603</xdr:row>
          <xdr:rowOff>57150</xdr:rowOff>
        </xdr:from>
        <xdr:to>
          <xdr:col>11</xdr:col>
          <xdr:colOff>0</xdr:colOff>
          <xdr:row>603</xdr:row>
          <xdr:rowOff>266700</xdr:rowOff>
        </xdr:to>
        <xdr:sp macro="" textlink="">
          <xdr:nvSpPr>
            <xdr:cNvPr id="36380" name="Check Box 30236" hidden="1">
              <a:extLst>
                <a:ext uri="{63B3BB69-23CF-44E3-9099-C40C66FF867C}">
                  <a14:compatExt spid="_x0000_s36380"/>
                </a:ext>
                <a:ext uri="{FF2B5EF4-FFF2-40B4-BE49-F238E27FC236}">
                  <a16:creationId xmlns:a16="http://schemas.microsoft.com/office/drawing/2014/main" xmlns="" id="{00000000-0008-0000-0000-00001C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603</xdr:row>
          <xdr:rowOff>57150</xdr:rowOff>
        </xdr:from>
        <xdr:to>
          <xdr:col>13</xdr:col>
          <xdr:colOff>0</xdr:colOff>
          <xdr:row>603</xdr:row>
          <xdr:rowOff>266700</xdr:rowOff>
        </xdr:to>
        <xdr:sp macro="" textlink="">
          <xdr:nvSpPr>
            <xdr:cNvPr id="36381" name="Check Box 30237" hidden="1">
              <a:extLst>
                <a:ext uri="{63B3BB69-23CF-44E3-9099-C40C66FF867C}">
                  <a14:compatExt spid="_x0000_s36381"/>
                </a:ext>
                <a:ext uri="{FF2B5EF4-FFF2-40B4-BE49-F238E27FC236}">
                  <a16:creationId xmlns:a16="http://schemas.microsoft.com/office/drawing/2014/main" xmlns="" id="{00000000-0008-0000-0000-00001D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603</xdr:row>
          <xdr:rowOff>57150</xdr:rowOff>
        </xdr:from>
        <xdr:to>
          <xdr:col>15</xdr:col>
          <xdr:colOff>0</xdr:colOff>
          <xdr:row>603</xdr:row>
          <xdr:rowOff>266700</xdr:rowOff>
        </xdr:to>
        <xdr:sp macro="" textlink="">
          <xdr:nvSpPr>
            <xdr:cNvPr id="36382" name="Check Box 30238" hidden="1">
              <a:extLst>
                <a:ext uri="{63B3BB69-23CF-44E3-9099-C40C66FF867C}">
                  <a14:compatExt spid="_x0000_s36382"/>
                </a:ext>
                <a:ext uri="{FF2B5EF4-FFF2-40B4-BE49-F238E27FC236}">
                  <a16:creationId xmlns:a16="http://schemas.microsoft.com/office/drawing/2014/main" xmlns="" id="{00000000-0008-0000-0000-00001E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603</xdr:row>
          <xdr:rowOff>57150</xdr:rowOff>
        </xdr:from>
        <xdr:to>
          <xdr:col>17</xdr:col>
          <xdr:colOff>0</xdr:colOff>
          <xdr:row>603</xdr:row>
          <xdr:rowOff>266700</xdr:rowOff>
        </xdr:to>
        <xdr:sp macro="" textlink="">
          <xdr:nvSpPr>
            <xdr:cNvPr id="36383" name="Check Box 30239" hidden="1">
              <a:extLst>
                <a:ext uri="{63B3BB69-23CF-44E3-9099-C40C66FF867C}">
                  <a14:compatExt spid="_x0000_s36383"/>
                </a:ext>
                <a:ext uri="{FF2B5EF4-FFF2-40B4-BE49-F238E27FC236}">
                  <a16:creationId xmlns:a16="http://schemas.microsoft.com/office/drawing/2014/main" xmlns="" id="{00000000-0008-0000-0000-00001F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603</xdr:row>
          <xdr:rowOff>57150</xdr:rowOff>
        </xdr:from>
        <xdr:to>
          <xdr:col>19</xdr:col>
          <xdr:colOff>0</xdr:colOff>
          <xdr:row>603</xdr:row>
          <xdr:rowOff>266700</xdr:rowOff>
        </xdr:to>
        <xdr:sp macro="" textlink="">
          <xdr:nvSpPr>
            <xdr:cNvPr id="36384" name="Check Box 30240" hidden="1">
              <a:extLst>
                <a:ext uri="{63B3BB69-23CF-44E3-9099-C40C66FF867C}">
                  <a14:compatExt spid="_x0000_s36384"/>
                </a:ext>
                <a:ext uri="{FF2B5EF4-FFF2-40B4-BE49-F238E27FC236}">
                  <a16:creationId xmlns:a16="http://schemas.microsoft.com/office/drawing/2014/main" xmlns="" id="{00000000-0008-0000-0000-000020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603</xdr:row>
          <xdr:rowOff>57150</xdr:rowOff>
        </xdr:from>
        <xdr:to>
          <xdr:col>21</xdr:col>
          <xdr:colOff>0</xdr:colOff>
          <xdr:row>603</xdr:row>
          <xdr:rowOff>266700</xdr:rowOff>
        </xdr:to>
        <xdr:sp macro="" textlink="">
          <xdr:nvSpPr>
            <xdr:cNvPr id="36385" name="Check Box 30241" hidden="1">
              <a:extLst>
                <a:ext uri="{63B3BB69-23CF-44E3-9099-C40C66FF867C}">
                  <a14:compatExt spid="_x0000_s36385"/>
                </a:ext>
                <a:ext uri="{FF2B5EF4-FFF2-40B4-BE49-F238E27FC236}">
                  <a16:creationId xmlns:a16="http://schemas.microsoft.com/office/drawing/2014/main" xmlns="" id="{00000000-0008-0000-0000-000021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603</xdr:row>
          <xdr:rowOff>57150</xdr:rowOff>
        </xdr:from>
        <xdr:to>
          <xdr:col>23</xdr:col>
          <xdr:colOff>0</xdr:colOff>
          <xdr:row>603</xdr:row>
          <xdr:rowOff>266700</xdr:rowOff>
        </xdr:to>
        <xdr:sp macro="" textlink="">
          <xdr:nvSpPr>
            <xdr:cNvPr id="36386" name="Check Box 30242" hidden="1">
              <a:extLst>
                <a:ext uri="{63B3BB69-23CF-44E3-9099-C40C66FF867C}">
                  <a14:compatExt spid="_x0000_s36386"/>
                </a:ext>
                <a:ext uri="{FF2B5EF4-FFF2-40B4-BE49-F238E27FC236}">
                  <a16:creationId xmlns:a16="http://schemas.microsoft.com/office/drawing/2014/main" xmlns="" id="{00000000-0008-0000-0000-000022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603</xdr:row>
          <xdr:rowOff>57150</xdr:rowOff>
        </xdr:from>
        <xdr:to>
          <xdr:col>25</xdr:col>
          <xdr:colOff>0</xdr:colOff>
          <xdr:row>603</xdr:row>
          <xdr:rowOff>266700</xdr:rowOff>
        </xdr:to>
        <xdr:sp macro="" textlink="">
          <xdr:nvSpPr>
            <xdr:cNvPr id="36387" name="Check Box 30243" hidden="1">
              <a:extLst>
                <a:ext uri="{63B3BB69-23CF-44E3-9099-C40C66FF867C}">
                  <a14:compatExt spid="_x0000_s36387"/>
                </a:ext>
                <a:ext uri="{FF2B5EF4-FFF2-40B4-BE49-F238E27FC236}">
                  <a16:creationId xmlns:a16="http://schemas.microsoft.com/office/drawing/2014/main" xmlns="" id="{00000000-0008-0000-0000-000023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603</xdr:row>
          <xdr:rowOff>57150</xdr:rowOff>
        </xdr:from>
        <xdr:to>
          <xdr:col>27</xdr:col>
          <xdr:colOff>0</xdr:colOff>
          <xdr:row>603</xdr:row>
          <xdr:rowOff>266700</xdr:rowOff>
        </xdr:to>
        <xdr:sp macro="" textlink="">
          <xdr:nvSpPr>
            <xdr:cNvPr id="36388" name="Check Box 30244" hidden="1">
              <a:extLst>
                <a:ext uri="{63B3BB69-23CF-44E3-9099-C40C66FF867C}">
                  <a14:compatExt spid="_x0000_s36388"/>
                </a:ext>
                <a:ext uri="{FF2B5EF4-FFF2-40B4-BE49-F238E27FC236}">
                  <a16:creationId xmlns:a16="http://schemas.microsoft.com/office/drawing/2014/main" xmlns="" id="{00000000-0008-0000-0000-000024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603</xdr:row>
          <xdr:rowOff>57150</xdr:rowOff>
        </xdr:from>
        <xdr:to>
          <xdr:col>29</xdr:col>
          <xdr:colOff>0</xdr:colOff>
          <xdr:row>603</xdr:row>
          <xdr:rowOff>266700</xdr:rowOff>
        </xdr:to>
        <xdr:sp macro="" textlink="">
          <xdr:nvSpPr>
            <xdr:cNvPr id="36389" name="Check Box 30245" hidden="1">
              <a:extLst>
                <a:ext uri="{63B3BB69-23CF-44E3-9099-C40C66FF867C}">
                  <a14:compatExt spid="_x0000_s36389"/>
                </a:ext>
                <a:ext uri="{FF2B5EF4-FFF2-40B4-BE49-F238E27FC236}">
                  <a16:creationId xmlns:a16="http://schemas.microsoft.com/office/drawing/2014/main" xmlns="" id="{00000000-0008-0000-0000-000025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603</xdr:row>
          <xdr:rowOff>57150</xdr:rowOff>
        </xdr:from>
        <xdr:to>
          <xdr:col>31</xdr:col>
          <xdr:colOff>0</xdr:colOff>
          <xdr:row>603</xdr:row>
          <xdr:rowOff>266700</xdr:rowOff>
        </xdr:to>
        <xdr:sp macro="" textlink="">
          <xdr:nvSpPr>
            <xdr:cNvPr id="36390" name="Check Box 30246" hidden="1">
              <a:extLst>
                <a:ext uri="{63B3BB69-23CF-44E3-9099-C40C66FF867C}">
                  <a14:compatExt spid="_x0000_s36390"/>
                </a:ext>
                <a:ext uri="{FF2B5EF4-FFF2-40B4-BE49-F238E27FC236}">
                  <a16:creationId xmlns:a16="http://schemas.microsoft.com/office/drawing/2014/main" xmlns="" id="{00000000-0008-0000-0000-000026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603</xdr:row>
          <xdr:rowOff>57150</xdr:rowOff>
        </xdr:from>
        <xdr:to>
          <xdr:col>33</xdr:col>
          <xdr:colOff>0</xdr:colOff>
          <xdr:row>603</xdr:row>
          <xdr:rowOff>266700</xdr:rowOff>
        </xdr:to>
        <xdr:sp macro="" textlink="">
          <xdr:nvSpPr>
            <xdr:cNvPr id="36391" name="Check Box 30247" hidden="1">
              <a:extLst>
                <a:ext uri="{63B3BB69-23CF-44E3-9099-C40C66FF867C}">
                  <a14:compatExt spid="_x0000_s36391"/>
                </a:ext>
                <a:ext uri="{FF2B5EF4-FFF2-40B4-BE49-F238E27FC236}">
                  <a16:creationId xmlns:a16="http://schemas.microsoft.com/office/drawing/2014/main" xmlns="" id="{00000000-0008-0000-0000-000027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603</xdr:row>
          <xdr:rowOff>57150</xdr:rowOff>
        </xdr:from>
        <xdr:to>
          <xdr:col>35</xdr:col>
          <xdr:colOff>0</xdr:colOff>
          <xdr:row>603</xdr:row>
          <xdr:rowOff>266700</xdr:rowOff>
        </xdr:to>
        <xdr:sp macro="" textlink="">
          <xdr:nvSpPr>
            <xdr:cNvPr id="36392" name="Check Box 30248" hidden="1">
              <a:extLst>
                <a:ext uri="{63B3BB69-23CF-44E3-9099-C40C66FF867C}">
                  <a14:compatExt spid="_x0000_s36392"/>
                </a:ext>
                <a:ext uri="{FF2B5EF4-FFF2-40B4-BE49-F238E27FC236}">
                  <a16:creationId xmlns:a16="http://schemas.microsoft.com/office/drawing/2014/main" xmlns="" id="{00000000-0008-0000-0000-000028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603</xdr:row>
          <xdr:rowOff>57150</xdr:rowOff>
        </xdr:from>
        <xdr:to>
          <xdr:col>37</xdr:col>
          <xdr:colOff>0</xdr:colOff>
          <xdr:row>603</xdr:row>
          <xdr:rowOff>266700</xdr:rowOff>
        </xdr:to>
        <xdr:sp macro="" textlink="">
          <xdr:nvSpPr>
            <xdr:cNvPr id="36393" name="Check Box 30249" hidden="1">
              <a:extLst>
                <a:ext uri="{63B3BB69-23CF-44E3-9099-C40C66FF867C}">
                  <a14:compatExt spid="_x0000_s36393"/>
                </a:ext>
                <a:ext uri="{FF2B5EF4-FFF2-40B4-BE49-F238E27FC236}">
                  <a16:creationId xmlns:a16="http://schemas.microsoft.com/office/drawing/2014/main" xmlns="" id="{00000000-0008-0000-0000-000029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672</xdr:row>
          <xdr:rowOff>57150</xdr:rowOff>
        </xdr:from>
        <xdr:to>
          <xdr:col>6</xdr:col>
          <xdr:colOff>9525</xdr:colOff>
          <xdr:row>673</xdr:row>
          <xdr:rowOff>0</xdr:rowOff>
        </xdr:to>
        <xdr:sp macro="" textlink="">
          <xdr:nvSpPr>
            <xdr:cNvPr id="36394" name="Check Box 30250" hidden="1">
              <a:extLst>
                <a:ext uri="{63B3BB69-23CF-44E3-9099-C40C66FF867C}">
                  <a14:compatExt spid="_x0000_s36394"/>
                </a:ext>
                <a:ext uri="{FF2B5EF4-FFF2-40B4-BE49-F238E27FC236}">
                  <a16:creationId xmlns:a16="http://schemas.microsoft.com/office/drawing/2014/main" xmlns="" id="{00000000-0008-0000-0000-00002A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672</xdr:row>
          <xdr:rowOff>57150</xdr:rowOff>
        </xdr:from>
        <xdr:to>
          <xdr:col>8</xdr:col>
          <xdr:colOff>9525</xdr:colOff>
          <xdr:row>673</xdr:row>
          <xdr:rowOff>0</xdr:rowOff>
        </xdr:to>
        <xdr:sp macro="" textlink="">
          <xdr:nvSpPr>
            <xdr:cNvPr id="36395" name="Check Box 30251" hidden="1">
              <a:extLst>
                <a:ext uri="{63B3BB69-23CF-44E3-9099-C40C66FF867C}">
                  <a14:compatExt spid="_x0000_s36395"/>
                </a:ext>
                <a:ext uri="{FF2B5EF4-FFF2-40B4-BE49-F238E27FC236}">
                  <a16:creationId xmlns:a16="http://schemas.microsoft.com/office/drawing/2014/main" xmlns="" id="{00000000-0008-0000-0000-00002B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672</xdr:row>
          <xdr:rowOff>57150</xdr:rowOff>
        </xdr:from>
        <xdr:to>
          <xdr:col>10</xdr:col>
          <xdr:colOff>9525</xdr:colOff>
          <xdr:row>673</xdr:row>
          <xdr:rowOff>0</xdr:rowOff>
        </xdr:to>
        <xdr:sp macro="" textlink="">
          <xdr:nvSpPr>
            <xdr:cNvPr id="36396" name="Check Box 30252" hidden="1">
              <a:extLst>
                <a:ext uri="{63B3BB69-23CF-44E3-9099-C40C66FF867C}">
                  <a14:compatExt spid="_x0000_s36396"/>
                </a:ext>
                <a:ext uri="{FF2B5EF4-FFF2-40B4-BE49-F238E27FC236}">
                  <a16:creationId xmlns:a16="http://schemas.microsoft.com/office/drawing/2014/main" xmlns="" id="{00000000-0008-0000-0000-00002C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672</xdr:row>
          <xdr:rowOff>57150</xdr:rowOff>
        </xdr:from>
        <xdr:to>
          <xdr:col>12</xdr:col>
          <xdr:colOff>9525</xdr:colOff>
          <xdr:row>673</xdr:row>
          <xdr:rowOff>0</xdr:rowOff>
        </xdr:to>
        <xdr:sp macro="" textlink="">
          <xdr:nvSpPr>
            <xdr:cNvPr id="36397" name="Check Box 30253" hidden="1">
              <a:extLst>
                <a:ext uri="{63B3BB69-23CF-44E3-9099-C40C66FF867C}">
                  <a14:compatExt spid="_x0000_s36397"/>
                </a:ext>
                <a:ext uri="{FF2B5EF4-FFF2-40B4-BE49-F238E27FC236}">
                  <a16:creationId xmlns:a16="http://schemas.microsoft.com/office/drawing/2014/main" xmlns="" id="{00000000-0008-0000-0000-00002D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672</xdr:row>
          <xdr:rowOff>57150</xdr:rowOff>
        </xdr:from>
        <xdr:to>
          <xdr:col>14</xdr:col>
          <xdr:colOff>9525</xdr:colOff>
          <xdr:row>673</xdr:row>
          <xdr:rowOff>0</xdr:rowOff>
        </xdr:to>
        <xdr:sp macro="" textlink="">
          <xdr:nvSpPr>
            <xdr:cNvPr id="36398" name="Check Box 30254" hidden="1">
              <a:extLst>
                <a:ext uri="{63B3BB69-23CF-44E3-9099-C40C66FF867C}">
                  <a14:compatExt spid="_x0000_s36398"/>
                </a:ext>
                <a:ext uri="{FF2B5EF4-FFF2-40B4-BE49-F238E27FC236}">
                  <a16:creationId xmlns:a16="http://schemas.microsoft.com/office/drawing/2014/main" xmlns="" id="{00000000-0008-0000-0000-00002E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672</xdr:row>
          <xdr:rowOff>57150</xdr:rowOff>
        </xdr:from>
        <xdr:to>
          <xdr:col>16</xdr:col>
          <xdr:colOff>9525</xdr:colOff>
          <xdr:row>673</xdr:row>
          <xdr:rowOff>0</xdr:rowOff>
        </xdr:to>
        <xdr:sp macro="" textlink="">
          <xdr:nvSpPr>
            <xdr:cNvPr id="36399" name="Check Box 30255" hidden="1">
              <a:extLst>
                <a:ext uri="{63B3BB69-23CF-44E3-9099-C40C66FF867C}">
                  <a14:compatExt spid="_x0000_s36399"/>
                </a:ext>
                <a:ext uri="{FF2B5EF4-FFF2-40B4-BE49-F238E27FC236}">
                  <a16:creationId xmlns:a16="http://schemas.microsoft.com/office/drawing/2014/main" xmlns="" id="{00000000-0008-0000-0000-00002F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672</xdr:row>
          <xdr:rowOff>57150</xdr:rowOff>
        </xdr:from>
        <xdr:to>
          <xdr:col>18</xdr:col>
          <xdr:colOff>9525</xdr:colOff>
          <xdr:row>673</xdr:row>
          <xdr:rowOff>0</xdr:rowOff>
        </xdr:to>
        <xdr:sp macro="" textlink="">
          <xdr:nvSpPr>
            <xdr:cNvPr id="36400" name="Check Box 30256" hidden="1">
              <a:extLst>
                <a:ext uri="{63B3BB69-23CF-44E3-9099-C40C66FF867C}">
                  <a14:compatExt spid="_x0000_s36400"/>
                </a:ext>
                <a:ext uri="{FF2B5EF4-FFF2-40B4-BE49-F238E27FC236}">
                  <a16:creationId xmlns:a16="http://schemas.microsoft.com/office/drawing/2014/main" xmlns="" id="{00000000-0008-0000-0000-000030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672</xdr:row>
          <xdr:rowOff>57150</xdr:rowOff>
        </xdr:from>
        <xdr:to>
          <xdr:col>20</xdr:col>
          <xdr:colOff>9525</xdr:colOff>
          <xdr:row>673</xdr:row>
          <xdr:rowOff>0</xdr:rowOff>
        </xdr:to>
        <xdr:sp macro="" textlink="">
          <xdr:nvSpPr>
            <xdr:cNvPr id="36401" name="Check Box 30257" hidden="1">
              <a:extLst>
                <a:ext uri="{63B3BB69-23CF-44E3-9099-C40C66FF867C}">
                  <a14:compatExt spid="_x0000_s36401"/>
                </a:ext>
                <a:ext uri="{FF2B5EF4-FFF2-40B4-BE49-F238E27FC236}">
                  <a16:creationId xmlns:a16="http://schemas.microsoft.com/office/drawing/2014/main" xmlns="" id="{00000000-0008-0000-0000-000031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672</xdr:row>
          <xdr:rowOff>57150</xdr:rowOff>
        </xdr:from>
        <xdr:to>
          <xdr:col>22</xdr:col>
          <xdr:colOff>9525</xdr:colOff>
          <xdr:row>673</xdr:row>
          <xdr:rowOff>0</xdr:rowOff>
        </xdr:to>
        <xdr:sp macro="" textlink="">
          <xdr:nvSpPr>
            <xdr:cNvPr id="36402" name="Check Box 30258" hidden="1">
              <a:extLst>
                <a:ext uri="{63B3BB69-23CF-44E3-9099-C40C66FF867C}">
                  <a14:compatExt spid="_x0000_s36402"/>
                </a:ext>
                <a:ext uri="{FF2B5EF4-FFF2-40B4-BE49-F238E27FC236}">
                  <a16:creationId xmlns:a16="http://schemas.microsoft.com/office/drawing/2014/main" xmlns="" id="{00000000-0008-0000-0000-000032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672</xdr:row>
          <xdr:rowOff>57150</xdr:rowOff>
        </xdr:from>
        <xdr:to>
          <xdr:col>24</xdr:col>
          <xdr:colOff>9525</xdr:colOff>
          <xdr:row>673</xdr:row>
          <xdr:rowOff>0</xdr:rowOff>
        </xdr:to>
        <xdr:sp macro="" textlink="">
          <xdr:nvSpPr>
            <xdr:cNvPr id="36403" name="Check Box 30259" hidden="1">
              <a:extLst>
                <a:ext uri="{63B3BB69-23CF-44E3-9099-C40C66FF867C}">
                  <a14:compatExt spid="_x0000_s36403"/>
                </a:ext>
                <a:ext uri="{FF2B5EF4-FFF2-40B4-BE49-F238E27FC236}">
                  <a16:creationId xmlns:a16="http://schemas.microsoft.com/office/drawing/2014/main" xmlns="" id="{00000000-0008-0000-0000-000033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672</xdr:row>
          <xdr:rowOff>57150</xdr:rowOff>
        </xdr:from>
        <xdr:to>
          <xdr:col>26</xdr:col>
          <xdr:colOff>9525</xdr:colOff>
          <xdr:row>673</xdr:row>
          <xdr:rowOff>0</xdr:rowOff>
        </xdr:to>
        <xdr:sp macro="" textlink="">
          <xdr:nvSpPr>
            <xdr:cNvPr id="36404" name="Check Box 30260" hidden="1">
              <a:extLst>
                <a:ext uri="{63B3BB69-23CF-44E3-9099-C40C66FF867C}">
                  <a14:compatExt spid="_x0000_s36404"/>
                </a:ext>
                <a:ext uri="{FF2B5EF4-FFF2-40B4-BE49-F238E27FC236}">
                  <a16:creationId xmlns:a16="http://schemas.microsoft.com/office/drawing/2014/main" xmlns="" id="{00000000-0008-0000-0000-000034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672</xdr:row>
          <xdr:rowOff>57150</xdr:rowOff>
        </xdr:from>
        <xdr:to>
          <xdr:col>28</xdr:col>
          <xdr:colOff>9525</xdr:colOff>
          <xdr:row>673</xdr:row>
          <xdr:rowOff>0</xdr:rowOff>
        </xdr:to>
        <xdr:sp macro="" textlink="">
          <xdr:nvSpPr>
            <xdr:cNvPr id="36405" name="Check Box 30261" hidden="1">
              <a:extLst>
                <a:ext uri="{63B3BB69-23CF-44E3-9099-C40C66FF867C}">
                  <a14:compatExt spid="_x0000_s36405"/>
                </a:ext>
                <a:ext uri="{FF2B5EF4-FFF2-40B4-BE49-F238E27FC236}">
                  <a16:creationId xmlns:a16="http://schemas.microsoft.com/office/drawing/2014/main" xmlns="" id="{00000000-0008-0000-0000-000035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672</xdr:row>
          <xdr:rowOff>57150</xdr:rowOff>
        </xdr:from>
        <xdr:to>
          <xdr:col>30</xdr:col>
          <xdr:colOff>9525</xdr:colOff>
          <xdr:row>673</xdr:row>
          <xdr:rowOff>0</xdr:rowOff>
        </xdr:to>
        <xdr:sp macro="" textlink="">
          <xdr:nvSpPr>
            <xdr:cNvPr id="36406" name="Check Box 30262" hidden="1">
              <a:extLst>
                <a:ext uri="{63B3BB69-23CF-44E3-9099-C40C66FF867C}">
                  <a14:compatExt spid="_x0000_s36406"/>
                </a:ext>
                <a:ext uri="{FF2B5EF4-FFF2-40B4-BE49-F238E27FC236}">
                  <a16:creationId xmlns:a16="http://schemas.microsoft.com/office/drawing/2014/main" xmlns="" id="{00000000-0008-0000-0000-000036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672</xdr:row>
          <xdr:rowOff>57150</xdr:rowOff>
        </xdr:from>
        <xdr:to>
          <xdr:col>32</xdr:col>
          <xdr:colOff>9525</xdr:colOff>
          <xdr:row>673</xdr:row>
          <xdr:rowOff>0</xdr:rowOff>
        </xdr:to>
        <xdr:sp macro="" textlink="">
          <xdr:nvSpPr>
            <xdr:cNvPr id="36407" name="Check Box 30263" hidden="1">
              <a:extLst>
                <a:ext uri="{63B3BB69-23CF-44E3-9099-C40C66FF867C}">
                  <a14:compatExt spid="_x0000_s36407"/>
                </a:ext>
                <a:ext uri="{FF2B5EF4-FFF2-40B4-BE49-F238E27FC236}">
                  <a16:creationId xmlns:a16="http://schemas.microsoft.com/office/drawing/2014/main" xmlns="" id="{00000000-0008-0000-0000-000037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19050</xdr:colOff>
      <xdr:row>684</xdr:row>
      <xdr:rowOff>161925</xdr:rowOff>
    </xdr:from>
    <xdr:to>
      <xdr:col>4</xdr:col>
      <xdr:colOff>0</xdr:colOff>
      <xdr:row>687</xdr:row>
      <xdr:rowOff>152400</xdr:rowOff>
    </xdr:to>
    <xdr:grpSp>
      <xdr:nvGrpSpPr>
        <xdr:cNvPr id="103059" name="Group 30270">
          <a:extLst>
            <a:ext uri="{FF2B5EF4-FFF2-40B4-BE49-F238E27FC236}">
              <a16:creationId xmlns:a16="http://schemas.microsoft.com/office/drawing/2014/main" xmlns="" id="{00000000-0008-0000-0000-000093920100}"/>
            </a:ext>
          </a:extLst>
        </xdr:cNvPr>
        <xdr:cNvGrpSpPr>
          <a:grpSpLocks/>
        </xdr:cNvGrpSpPr>
      </xdr:nvGrpSpPr>
      <xdr:grpSpPr bwMode="auto">
        <a:xfrm>
          <a:off x="523875" y="173821725"/>
          <a:ext cx="180975" cy="866775"/>
          <a:chOff x="38" y="19321"/>
          <a:chExt cx="19" cy="79"/>
        </a:xfrm>
      </xdr:grpSpPr>
      <xdr:sp macro="" textlink="">
        <xdr:nvSpPr>
          <xdr:cNvPr id="103103" name="Line 30267">
            <a:extLst>
              <a:ext uri="{FF2B5EF4-FFF2-40B4-BE49-F238E27FC236}">
                <a16:creationId xmlns:a16="http://schemas.microsoft.com/office/drawing/2014/main" xmlns="" id="{00000000-0008-0000-0000-0000BF920100}"/>
              </a:ext>
            </a:extLst>
          </xdr:cNvPr>
          <xdr:cNvSpPr>
            <a:spLocks noChangeShapeType="1"/>
          </xdr:cNvSpPr>
        </xdr:nvSpPr>
        <xdr:spPr bwMode="auto">
          <a:xfrm flipH="1">
            <a:off x="38" y="19321"/>
            <a:ext cx="1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04" name="Line 30268">
            <a:extLst>
              <a:ext uri="{FF2B5EF4-FFF2-40B4-BE49-F238E27FC236}">
                <a16:creationId xmlns:a16="http://schemas.microsoft.com/office/drawing/2014/main" xmlns="" id="{00000000-0008-0000-0000-0000C0920100}"/>
              </a:ext>
            </a:extLst>
          </xdr:cNvPr>
          <xdr:cNvSpPr>
            <a:spLocks noChangeShapeType="1"/>
          </xdr:cNvSpPr>
        </xdr:nvSpPr>
        <xdr:spPr bwMode="auto">
          <a:xfrm>
            <a:off x="38" y="19321"/>
            <a:ext cx="0" cy="7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05" name="Line 30269">
            <a:extLst>
              <a:ext uri="{FF2B5EF4-FFF2-40B4-BE49-F238E27FC236}">
                <a16:creationId xmlns:a16="http://schemas.microsoft.com/office/drawing/2014/main" xmlns="" id="{00000000-0008-0000-0000-0000C1920100}"/>
              </a:ext>
            </a:extLst>
          </xdr:cNvPr>
          <xdr:cNvSpPr>
            <a:spLocks noChangeShapeType="1"/>
          </xdr:cNvSpPr>
        </xdr:nvSpPr>
        <xdr:spPr bwMode="auto">
          <a:xfrm>
            <a:off x="38" y="19400"/>
            <a:ext cx="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oneCell">
    <xdr:from>
      <xdr:col>14</xdr:col>
      <xdr:colOff>0</xdr:colOff>
      <xdr:row>688</xdr:row>
      <xdr:rowOff>104775</xdr:rowOff>
    </xdr:from>
    <xdr:to>
      <xdr:col>37</xdr:col>
      <xdr:colOff>47625</xdr:colOff>
      <xdr:row>689</xdr:row>
      <xdr:rowOff>257174</xdr:rowOff>
    </xdr:to>
    <xdr:sp macro="" textlink="">
      <xdr:nvSpPr>
        <xdr:cNvPr id="74169" name="Text Box 300">
          <a:extLst>
            <a:ext uri="{FF2B5EF4-FFF2-40B4-BE49-F238E27FC236}">
              <a16:creationId xmlns:a16="http://schemas.microsoft.com/office/drawing/2014/main" xmlns="" id="{00000000-0008-0000-0000-0000B9210100}"/>
            </a:ext>
          </a:extLst>
        </xdr:cNvPr>
        <xdr:cNvSpPr txBox="1">
          <a:spLocks noChangeArrowheads="1"/>
        </xdr:cNvSpPr>
      </xdr:nvSpPr>
      <xdr:spPr bwMode="auto">
        <a:xfrm>
          <a:off x="2552700" y="192662175"/>
          <a:ext cx="4648200" cy="466725"/>
        </a:xfrm>
        <a:prstGeom prst="rect">
          <a:avLst/>
        </a:prstGeom>
        <a:noFill/>
        <a:ln>
          <a:noFill/>
        </a:ln>
        <a:effectLst/>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PｺﾞｼｯｸM"/>
              <a:ea typeface="HGPｺﾞｼｯｸM"/>
            </a:rPr>
            <a:t>※国家試験の受験資格を取得する期間の合計金額をご記入ください。</a:t>
          </a:r>
        </a:p>
        <a:p>
          <a:pPr algn="l" rtl="0">
            <a:lnSpc>
              <a:spcPts val="1000"/>
            </a:lnSpc>
            <a:defRPr sz="1000"/>
          </a:pPr>
          <a:r>
            <a:rPr lang="ja-JP" altLang="en-US" sz="900" b="0" i="0" u="none" strike="noStrike" baseline="0">
              <a:solidFill>
                <a:srgbClr val="000000"/>
              </a:solidFill>
              <a:latin typeface="HGPｺﾞｼｯｸM"/>
              <a:ea typeface="HGPｺﾞｼｯｸM"/>
            </a:rPr>
            <a:t>　 （例）３年と４年で20,000円ずつ支払う場合は40,000円と記入してください。</a:t>
          </a:r>
        </a:p>
      </xdr:txBody>
    </xdr:sp>
    <xdr:clientData/>
  </xdr:twoCellAnchor>
  <xdr:twoCellAnchor>
    <xdr:from>
      <xdr:col>15</xdr:col>
      <xdr:colOff>161925</xdr:colOff>
      <xdr:row>202</xdr:row>
      <xdr:rowOff>114300</xdr:rowOff>
    </xdr:from>
    <xdr:to>
      <xdr:col>22</xdr:col>
      <xdr:colOff>47625</xdr:colOff>
      <xdr:row>203</xdr:row>
      <xdr:rowOff>142875</xdr:rowOff>
    </xdr:to>
    <xdr:sp macro="" textlink="">
      <xdr:nvSpPr>
        <xdr:cNvPr id="77462" name="Text Box 366">
          <a:extLst>
            <a:ext uri="{FF2B5EF4-FFF2-40B4-BE49-F238E27FC236}">
              <a16:creationId xmlns:a16="http://schemas.microsoft.com/office/drawing/2014/main" xmlns="" id="{00000000-0008-0000-0000-0000962E0100}"/>
            </a:ext>
          </a:extLst>
        </xdr:cNvPr>
        <xdr:cNvSpPr txBox="1">
          <a:spLocks noChangeArrowheads="1"/>
        </xdr:cNvSpPr>
      </xdr:nvSpPr>
      <xdr:spPr bwMode="auto">
        <a:xfrm>
          <a:off x="3067050" y="50939700"/>
          <a:ext cx="1285875" cy="180975"/>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は自動計算されます</a:t>
          </a:r>
        </a:p>
      </xdr:txBody>
    </xdr:sp>
    <xdr:clientData/>
  </xdr:twoCellAnchor>
  <xdr:twoCellAnchor>
    <xdr:from>
      <xdr:col>15</xdr:col>
      <xdr:colOff>0</xdr:colOff>
      <xdr:row>202</xdr:row>
      <xdr:rowOff>123825</xdr:rowOff>
    </xdr:from>
    <xdr:to>
      <xdr:col>15</xdr:col>
      <xdr:colOff>142875</xdr:colOff>
      <xdr:row>203</xdr:row>
      <xdr:rowOff>104775</xdr:rowOff>
    </xdr:to>
    <xdr:sp macro="" textlink="">
      <xdr:nvSpPr>
        <xdr:cNvPr id="103062" name="Rectangle 367">
          <a:extLst>
            <a:ext uri="{FF2B5EF4-FFF2-40B4-BE49-F238E27FC236}">
              <a16:creationId xmlns:a16="http://schemas.microsoft.com/office/drawing/2014/main" xmlns="" id="{00000000-0008-0000-0000-000096920100}"/>
            </a:ext>
          </a:extLst>
        </xdr:cNvPr>
        <xdr:cNvSpPr>
          <a:spLocks noChangeArrowheads="1"/>
        </xdr:cNvSpPr>
      </xdr:nvSpPr>
      <xdr:spPr bwMode="auto">
        <a:xfrm>
          <a:off x="2905125" y="50949225"/>
          <a:ext cx="142875" cy="133350"/>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19050</xdr:colOff>
      <xdr:row>505</xdr:row>
      <xdr:rowOff>0</xdr:rowOff>
    </xdr:from>
    <xdr:to>
      <xdr:col>28</xdr:col>
      <xdr:colOff>0</xdr:colOff>
      <xdr:row>506</xdr:row>
      <xdr:rowOff>28575</xdr:rowOff>
    </xdr:to>
    <xdr:sp macro="" textlink="">
      <xdr:nvSpPr>
        <xdr:cNvPr id="11" name="AutoShape 349">
          <a:extLst>
            <a:ext uri="{FF2B5EF4-FFF2-40B4-BE49-F238E27FC236}">
              <a16:creationId xmlns:a16="http://schemas.microsoft.com/office/drawing/2014/main" xmlns="" id="{00000000-0008-0000-0000-00000B000000}"/>
            </a:ext>
          </a:extLst>
        </xdr:cNvPr>
        <xdr:cNvSpPr>
          <a:spLocks noChangeArrowheads="1"/>
        </xdr:cNvSpPr>
      </xdr:nvSpPr>
      <xdr:spPr bwMode="auto">
        <a:xfrm>
          <a:off x="4429125" y="118491000"/>
          <a:ext cx="1162050" cy="2667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Ｑ25へ進む</a:t>
          </a:r>
        </a:p>
      </xdr:txBody>
    </xdr:sp>
    <xdr:clientData/>
  </xdr:twoCellAnchor>
  <xdr:twoCellAnchor>
    <xdr:from>
      <xdr:col>19</xdr:col>
      <xdr:colOff>0</xdr:colOff>
      <xdr:row>505</xdr:row>
      <xdr:rowOff>114300</xdr:rowOff>
    </xdr:from>
    <xdr:to>
      <xdr:col>21</xdr:col>
      <xdr:colOff>152400</xdr:colOff>
      <xdr:row>505</xdr:row>
      <xdr:rowOff>114300</xdr:rowOff>
    </xdr:to>
    <xdr:sp macro="" textlink="">
      <xdr:nvSpPr>
        <xdr:cNvPr id="103065" name="Line 350">
          <a:extLst>
            <a:ext uri="{FF2B5EF4-FFF2-40B4-BE49-F238E27FC236}">
              <a16:creationId xmlns:a16="http://schemas.microsoft.com/office/drawing/2014/main" xmlns="" id="{00000000-0008-0000-0000-000099920100}"/>
            </a:ext>
          </a:extLst>
        </xdr:cNvPr>
        <xdr:cNvSpPr>
          <a:spLocks noChangeShapeType="1"/>
        </xdr:cNvSpPr>
      </xdr:nvSpPr>
      <xdr:spPr bwMode="auto">
        <a:xfrm>
          <a:off x="3705225" y="14822805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341</xdr:row>
          <xdr:rowOff>28575</xdr:rowOff>
        </xdr:from>
        <xdr:to>
          <xdr:col>5</xdr:col>
          <xdr:colOff>133350</xdr:colOff>
          <xdr:row>342</xdr:row>
          <xdr:rowOff>9525</xdr:rowOff>
        </xdr:to>
        <xdr:sp macro="" textlink="">
          <xdr:nvSpPr>
            <xdr:cNvPr id="36453" name="Check Box 30309" hidden="1">
              <a:extLst>
                <a:ext uri="{63B3BB69-23CF-44E3-9099-C40C66FF867C}">
                  <a14:compatExt spid="_x0000_s36453"/>
                </a:ext>
                <a:ext uri="{FF2B5EF4-FFF2-40B4-BE49-F238E27FC236}">
                  <a16:creationId xmlns:a16="http://schemas.microsoft.com/office/drawing/2014/main" xmlns="" id="{00000000-0008-0000-0000-000065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341</xdr:row>
          <xdr:rowOff>28575</xdr:rowOff>
        </xdr:from>
        <xdr:to>
          <xdr:col>15</xdr:col>
          <xdr:colOff>133350</xdr:colOff>
          <xdr:row>342</xdr:row>
          <xdr:rowOff>9525</xdr:rowOff>
        </xdr:to>
        <xdr:sp macro="" textlink="">
          <xdr:nvSpPr>
            <xdr:cNvPr id="36454" name="Check Box 30310" hidden="1">
              <a:extLst>
                <a:ext uri="{63B3BB69-23CF-44E3-9099-C40C66FF867C}">
                  <a14:compatExt spid="_x0000_s36454"/>
                </a:ext>
                <a:ext uri="{FF2B5EF4-FFF2-40B4-BE49-F238E27FC236}">
                  <a16:creationId xmlns:a16="http://schemas.microsoft.com/office/drawing/2014/main" xmlns="" id="{00000000-0008-0000-0000-000066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341</xdr:row>
          <xdr:rowOff>28575</xdr:rowOff>
        </xdr:from>
        <xdr:to>
          <xdr:col>25</xdr:col>
          <xdr:colOff>133350</xdr:colOff>
          <xdr:row>342</xdr:row>
          <xdr:rowOff>9525</xdr:rowOff>
        </xdr:to>
        <xdr:sp macro="" textlink="">
          <xdr:nvSpPr>
            <xdr:cNvPr id="36455" name="Check Box 30311" hidden="1">
              <a:extLst>
                <a:ext uri="{63B3BB69-23CF-44E3-9099-C40C66FF867C}">
                  <a14:compatExt spid="_x0000_s36455"/>
                </a:ext>
                <a:ext uri="{FF2B5EF4-FFF2-40B4-BE49-F238E27FC236}">
                  <a16:creationId xmlns:a16="http://schemas.microsoft.com/office/drawing/2014/main" xmlns="" id="{00000000-0008-0000-0000-000067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342</xdr:row>
          <xdr:rowOff>28575</xdr:rowOff>
        </xdr:from>
        <xdr:to>
          <xdr:col>5</xdr:col>
          <xdr:colOff>133350</xdr:colOff>
          <xdr:row>343</xdr:row>
          <xdr:rowOff>9525</xdr:rowOff>
        </xdr:to>
        <xdr:sp macro="" textlink="">
          <xdr:nvSpPr>
            <xdr:cNvPr id="36456" name="Check Box 30312" hidden="1">
              <a:extLst>
                <a:ext uri="{63B3BB69-23CF-44E3-9099-C40C66FF867C}">
                  <a14:compatExt spid="_x0000_s36456"/>
                </a:ext>
                <a:ext uri="{FF2B5EF4-FFF2-40B4-BE49-F238E27FC236}">
                  <a16:creationId xmlns:a16="http://schemas.microsoft.com/office/drawing/2014/main" xmlns="" id="{00000000-0008-0000-0000-000068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342</xdr:row>
          <xdr:rowOff>28575</xdr:rowOff>
        </xdr:from>
        <xdr:to>
          <xdr:col>15</xdr:col>
          <xdr:colOff>133350</xdr:colOff>
          <xdr:row>343</xdr:row>
          <xdr:rowOff>9525</xdr:rowOff>
        </xdr:to>
        <xdr:sp macro="" textlink="">
          <xdr:nvSpPr>
            <xdr:cNvPr id="36457" name="Check Box 30313" hidden="1">
              <a:extLst>
                <a:ext uri="{63B3BB69-23CF-44E3-9099-C40C66FF867C}">
                  <a14:compatExt spid="_x0000_s36457"/>
                </a:ext>
                <a:ext uri="{FF2B5EF4-FFF2-40B4-BE49-F238E27FC236}">
                  <a16:creationId xmlns:a16="http://schemas.microsoft.com/office/drawing/2014/main" xmlns="" id="{00000000-0008-0000-0000-000069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342</xdr:row>
          <xdr:rowOff>28575</xdr:rowOff>
        </xdr:from>
        <xdr:to>
          <xdr:col>25</xdr:col>
          <xdr:colOff>133350</xdr:colOff>
          <xdr:row>343</xdr:row>
          <xdr:rowOff>9525</xdr:rowOff>
        </xdr:to>
        <xdr:sp macro="" textlink="">
          <xdr:nvSpPr>
            <xdr:cNvPr id="36458" name="Check Box 30314" hidden="1">
              <a:extLst>
                <a:ext uri="{63B3BB69-23CF-44E3-9099-C40C66FF867C}">
                  <a14:compatExt spid="_x0000_s36458"/>
                </a:ext>
                <a:ext uri="{FF2B5EF4-FFF2-40B4-BE49-F238E27FC236}">
                  <a16:creationId xmlns:a16="http://schemas.microsoft.com/office/drawing/2014/main" xmlns="" id="{00000000-0008-0000-0000-00006A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344</xdr:row>
          <xdr:rowOff>123825</xdr:rowOff>
        </xdr:from>
        <xdr:to>
          <xdr:col>5</xdr:col>
          <xdr:colOff>133350</xdr:colOff>
          <xdr:row>344</xdr:row>
          <xdr:rowOff>342900</xdr:rowOff>
        </xdr:to>
        <xdr:sp macro="" textlink="">
          <xdr:nvSpPr>
            <xdr:cNvPr id="36459" name="Check Box 30315" hidden="1">
              <a:extLst>
                <a:ext uri="{63B3BB69-23CF-44E3-9099-C40C66FF867C}">
                  <a14:compatExt spid="_x0000_s36459"/>
                </a:ext>
                <a:ext uri="{FF2B5EF4-FFF2-40B4-BE49-F238E27FC236}">
                  <a16:creationId xmlns:a16="http://schemas.microsoft.com/office/drawing/2014/main" xmlns="" id="{00000000-0008-0000-0000-00006B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354</xdr:row>
          <xdr:rowOff>28575</xdr:rowOff>
        </xdr:from>
        <xdr:to>
          <xdr:col>3</xdr:col>
          <xdr:colOff>133350</xdr:colOff>
          <xdr:row>355</xdr:row>
          <xdr:rowOff>9525</xdr:rowOff>
        </xdr:to>
        <xdr:sp macro="" textlink="">
          <xdr:nvSpPr>
            <xdr:cNvPr id="36460" name="Check Box 30316" hidden="1">
              <a:extLst>
                <a:ext uri="{63B3BB69-23CF-44E3-9099-C40C66FF867C}">
                  <a14:compatExt spid="_x0000_s36460"/>
                </a:ext>
                <a:ext uri="{FF2B5EF4-FFF2-40B4-BE49-F238E27FC236}">
                  <a16:creationId xmlns:a16="http://schemas.microsoft.com/office/drawing/2014/main" xmlns="" id="{00000000-0008-0000-0000-00006C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354</xdr:row>
          <xdr:rowOff>28575</xdr:rowOff>
        </xdr:from>
        <xdr:to>
          <xdr:col>13</xdr:col>
          <xdr:colOff>133350</xdr:colOff>
          <xdr:row>355</xdr:row>
          <xdr:rowOff>9525</xdr:rowOff>
        </xdr:to>
        <xdr:sp macro="" textlink="">
          <xdr:nvSpPr>
            <xdr:cNvPr id="36461" name="Check Box 30317" hidden="1">
              <a:extLst>
                <a:ext uri="{63B3BB69-23CF-44E3-9099-C40C66FF867C}">
                  <a14:compatExt spid="_x0000_s36461"/>
                </a:ext>
                <a:ext uri="{FF2B5EF4-FFF2-40B4-BE49-F238E27FC236}">
                  <a16:creationId xmlns:a16="http://schemas.microsoft.com/office/drawing/2014/main" xmlns="" id="{00000000-0008-0000-0000-00006D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354</xdr:row>
          <xdr:rowOff>28575</xdr:rowOff>
        </xdr:from>
        <xdr:to>
          <xdr:col>24</xdr:col>
          <xdr:colOff>133350</xdr:colOff>
          <xdr:row>355</xdr:row>
          <xdr:rowOff>9525</xdr:rowOff>
        </xdr:to>
        <xdr:sp macro="" textlink="">
          <xdr:nvSpPr>
            <xdr:cNvPr id="36462" name="Check Box 30318" hidden="1">
              <a:extLst>
                <a:ext uri="{63B3BB69-23CF-44E3-9099-C40C66FF867C}">
                  <a14:compatExt spid="_x0000_s36462"/>
                </a:ext>
                <a:ext uri="{FF2B5EF4-FFF2-40B4-BE49-F238E27FC236}">
                  <a16:creationId xmlns:a16="http://schemas.microsoft.com/office/drawing/2014/main" xmlns="" id="{00000000-0008-0000-0000-00006E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354</xdr:row>
          <xdr:rowOff>28575</xdr:rowOff>
        </xdr:from>
        <xdr:to>
          <xdr:col>33</xdr:col>
          <xdr:colOff>133350</xdr:colOff>
          <xdr:row>355</xdr:row>
          <xdr:rowOff>9525</xdr:rowOff>
        </xdr:to>
        <xdr:sp macro="" textlink="">
          <xdr:nvSpPr>
            <xdr:cNvPr id="36463" name="Check Box 30319" hidden="1">
              <a:extLst>
                <a:ext uri="{63B3BB69-23CF-44E3-9099-C40C66FF867C}">
                  <a14:compatExt spid="_x0000_s36463"/>
                </a:ext>
                <a:ext uri="{FF2B5EF4-FFF2-40B4-BE49-F238E27FC236}">
                  <a16:creationId xmlns:a16="http://schemas.microsoft.com/office/drawing/2014/main" xmlns="" id="{00000000-0008-0000-0000-00006F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356</xdr:row>
          <xdr:rowOff>123825</xdr:rowOff>
        </xdr:from>
        <xdr:to>
          <xdr:col>3</xdr:col>
          <xdr:colOff>133350</xdr:colOff>
          <xdr:row>356</xdr:row>
          <xdr:rowOff>342900</xdr:rowOff>
        </xdr:to>
        <xdr:sp macro="" textlink="">
          <xdr:nvSpPr>
            <xdr:cNvPr id="36464" name="Check Box 30320" hidden="1">
              <a:extLst>
                <a:ext uri="{63B3BB69-23CF-44E3-9099-C40C66FF867C}">
                  <a14:compatExt spid="_x0000_s36464"/>
                </a:ext>
                <a:ext uri="{FF2B5EF4-FFF2-40B4-BE49-F238E27FC236}">
                  <a16:creationId xmlns:a16="http://schemas.microsoft.com/office/drawing/2014/main" xmlns="" id="{00000000-0008-0000-0000-000070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356</xdr:row>
          <xdr:rowOff>133350</xdr:rowOff>
        </xdr:from>
        <xdr:to>
          <xdr:col>33</xdr:col>
          <xdr:colOff>133350</xdr:colOff>
          <xdr:row>356</xdr:row>
          <xdr:rowOff>342900</xdr:rowOff>
        </xdr:to>
        <xdr:sp macro="" textlink="">
          <xdr:nvSpPr>
            <xdr:cNvPr id="36465" name="Check Box 30321" hidden="1">
              <a:extLst>
                <a:ext uri="{63B3BB69-23CF-44E3-9099-C40C66FF867C}">
                  <a14:compatExt spid="_x0000_s36465"/>
                </a:ext>
                <a:ext uri="{FF2B5EF4-FFF2-40B4-BE49-F238E27FC236}">
                  <a16:creationId xmlns:a16="http://schemas.microsoft.com/office/drawing/2014/main" xmlns="" id="{00000000-0008-0000-0000-000071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487</xdr:row>
          <xdr:rowOff>38100</xdr:rowOff>
        </xdr:from>
        <xdr:to>
          <xdr:col>5</xdr:col>
          <xdr:colOff>133350</xdr:colOff>
          <xdr:row>488</xdr:row>
          <xdr:rowOff>0</xdr:rowOff>
        </xdr:to>
        <xdr:sp macro="" textlink="">
          <xdr:nvSpPr>
            <xdr:cNvPr id="36501" name="Check Box 30357" hidden="1">
              <a:extLst>
                <a:ext uri="{63B3BB69-23CF-44E3-9099-C40C66FF867C}">
                  <a14:compatExt spid="_x0000_s36501"/>
                </a:ext>
                <a:ext uri="{FF2B5EF4-FFF2-40B4-BE49-F238E27FC236}">
                  <a16:creationId xmlns:a16="http://schemas.microsoft.com/office/drawing/2014/main" xmlns="" id="{00000000-0008-0000-0000-000095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487</xdr:row>
          <xdr:rowOff>38100</xdr:rowOff>
        </xdr:from>
        <xdr:to>
          <xdr:col>19</xdr:col>
          <xdr:colOff>133350</xdr:colOff>
          <xdr:row>488</xdr:row>
          <xdr:rowOff>0</xdr:rowOff>
        </xdr:to>
        <xdr:sp macro="" textlink="">
          <xdr:nvSpPr>
            <xdr:cNvPr id="36502" name="Check Box 30358" hidden="1">
              <a:extLst>
                <a:ext uri="{63B3BB69-23CF-44E3-9099-C40C66FF867C}">
                  <a14:compatExt spid="_x0000_s36502"/>
                </a:ext>
                <a:ext uri="{FF2B5EF4-FFF2-40B4-BE49-F238E27FC236}">
                  <a16:creationId xmlns:a16="http://schemas.microsoft.com/office/drawing/2014/main" xmlns="" id="{00000000-0008-0000-0000-000096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488</xdr:row>
          <xdr:rowOff>38100</xdr:rowOff>
        </xdr:from>
        <xdr:to>
          <xdr:col>5</xdr:col>
          <xdr:colOff>133350</xdr:colOff>
          <xdr:row>489</xdr:row>
          <xdr:rowOff>0</xdr:rowOff>
        </xdr:to>
        <xdr:sp macro="" textlink="">
          <xdr:nvSpPr>
            <xdr:cNvPr id="36503" name="Check Box 30359" hidden="1">
              <a:extLst>
                <a:ext uri="{63B3BB69-23CF-44E3-9099-C40C66FF867C}">
                  <a14:compatExt spid="_x0000_s36503"/>
                </a:ext>
                <a:ext uri="{FF2B5EF4-FFF2-40B4-BE49-F238E27FC236}">
                  <a16:creationId xmlns:a16="http://schemas.microsoft.com/office/drawing/2014/main" xmlns="" id="{00000000-0008-0000-0000-000097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490</xdr:row>
          <xdr:rowOff>123825</xdr:rowOff>
        </xdr:from>
        <xdr:to>
          <xdr:col>5</xdr:col>
          <xdr:colOff>133350</xdr:colOff>
          <xdr:row>490</xdr:row>
          <xdr:rowOff>342900</xdr:rowOff>
        </xdr:to>
        <xdr:sp macro="" textlink="">
          <xdr:nvSpPr>
            <xdr:cNvPr id="36504" name="Check Box 30360" hidden="1">
              <a:extLst>
                <a:ext uri="{63B3BB69-23CF-44E3-9099-C40C66FF867C}">
                  <a14:compatExt spid="_x0000_s36504"/>
                </a:ext>
                <a:ext uri="{FF2B5EF4-FFF2-40B4-BE49-F238E27FC236}">
                  <a16:creationId xmlns:a16="http://schemas.microsoft.com/office/drawing/2014/main" xmlns="" id="{00000000-0008-0000-0000-000098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491</xdr:row>
          <xdr:rowOff>38100</xdr:rowOff>
        </xdr:from>
        <xdr:to>
          <xdr:col>5</xdr:col>
          <xdr:colOff>133350</xdr:colOff>
          <xdr:row>492</xdr:row>
          <xdr:rowOff>0</xdr:rowOff>
        </xdr:to>
        <xdr:sp macro="" textlink="">
          <xdr:nvSpPr>
            <xdr:cNvPr id="36505" name="Check Box 30361" hidden="1">
              <a:extLst>
                <a:ext uri="{63B3BB69-23CF-44E3-9099-C40C66FF867C}">
                  <a14:compatExt spid="_x0000_s36505"/>
                </a:ext>
                <a:ext uri="{FF2B5EF4-FFF2-40B4-BE49-F238E27FC236}">
                  <a16:creationId xmlns:a16="http://schemas.microsoft.com/office/drawing/2014/main" xmlns="" id="{00000000-0008-0000-0000-000099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749</xdr:row>
          <xdr:rowOff>28575</xdr:rowOff>
        </xdr:from>
        <xdr:to>
          <xdr:col>10</xdr:col>
          <xdr:colOff>114300</xdr:colOff>
          <xdr:row>749</xdr:row>
          <xdr:rowOff>238125</xdr:rowOff>
        </xdr:to>
        <xdr:sp macro="" textlink="">
          <xdr:nvSpPr>
            <xdr:cNvPr id="36506" name="Option Button 30362" hidden="1">
              <a:extLst>
                <a:ext uri="{63B3BB69-23CF-44E3-9099-C40C66FF867C}">
                  <a14:compatExt spid="_x0000_s36506"/>
                </a:ext>
                <a:ext uri="{FF2B5EF4-FFF2-40B4-BE49-F238E27FC236}">
                  <a16:creationId xmlns:a16="http://schemas.microsoft.com/office/drawing/2014/main" xmlns="" id="{00000000-0008-0000-0000-00009A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749</xdr:row>
          <xdr:rowOff>38100</xdr:rowOff>
        </xdr:from>
        <xdr:to>
          <xdr:col>14</xdr:col>
          <xdr:colOff>123825</xdr:colOff>
          <xdr:row>749</xdr:row>
          <xdr:rowOff>247650</xdr:rowOff>
        </xdr:to>
        <xdr:sp macro="" textlink="">
          <xdr:nvSpPr>
            <xdr:cNvPr id="36507" name="Option Button 30363" hidden="1">
              <a:extLst>
                <a:ext uri="{63B3BB69-23CF-44E3-9099-C40C66FF867C}">
                  <a14:compatExt spid="_x0000_s36507"/>
                </a:ext>
                <a:ext uri="{FF2B5EF4-FFF2-40B4-BE49-F238E27FC236}">
                  <a16:creationId xmlns:a16="http://schemas.microsoft.com/office/drawing/2014/main" xmlns="" id="{00000000-0008-0000-0000-00009B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748</xdr:row>
          <xdr:rowOff>47625</xdr:rowOff>
        </xdr:from>
        <xdr:to>
          <xdr:col>21</xdr:col>
          <xdr:colOff>57150</xdr:colOff>
          <xdr:row>750</xdr:row>
          <xdr:rowOff>47625</xdr:rowOff>
        </xdr:to>
        <xdr:sp macro="" textlink="">
          <xdr:nvSpPr>
            <xdr:cNvPr id="36508" name="Group Box 30364" hidden="1">
              <a:extLst>
                <a:ext uri="{63B3BB69-23CF-44E3-9099-C40C66FF867C}">
                  <a14:compatExt spid="_x0000_s36508"/>
                </a:ext>
                <a:ext uri="{FF2B5EF4-FFF2-40B4-BE49-F238E27FC236}">
                  <a16:creationId xmlns:a16="http://schemas.microsoft.com/office/drawing/2014/main" xmlns="" id="{00000000-0008-0000-0000-00009C8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467</xdr:row>
          <xdr:rowOff>0</xdr:rowOff>
        </xdr:from>
        <xdr:to>
          <xdr:col>10</xdr:col>
          <xdr:colOff>0</xdr:colOff>
          <xdr:row>468</xdr:row>
          <xdr:rowOff>0</xdr:rowOff>
        </xdr:to>
        <xdr:sp macro="" textlink="">
          <xdr:nvSpPr>
            <xdr:cNvPr id="36509" name="Group Box 30365" hidden="1">
              <a:extLst>
                <a:ext uri="{63B3BB69-23CF-44E3-9099-C40C66FF867C}">
                  <a14:compatExt spid="_x0000_s36509"/>
                </a:ext>
                <a:ext uri="{FF2B5EF4-FFF2-40B4-BE49-F238E27FC236}">
                  <a16:creationId xmlns:a16="http://schemas.microsoft.com/office/drawing/2014/main" xmlns="" id="{00000000-0008-0000-0000-00009D8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467</xdr:row>
          <xdr:rowOff>114300</xdr:rowOff>
        </xdr:from>
        <xdr:to>
          <xdr:col>8</xdr:col>
          <xdr:colOff>0</xdr:colOff>
          <xdr:row>467</xdr:row>
          <xdr:rowOff>323850</xdr:rowOff>
        </xdr:to>
        <xdr:sp macro="" textlink="">
          <xdr:nvSpPr>
            <xdr:cNvPr id="36510" name="Option Button 30366" hidden="1">
              <a:extLst>
                <a:ext uri="{63B3BB69-23CF-44E3-9099-C40C66FF867C}">
                  <a14:compatExt spid="_x0000_s36510"/>
                </a:ext>
                <a:ext uri="{FF2B5EF4-FFF2-40B4-BE49-F238E27FC236}">
                  <a16:creationId xmlns:a16="http://schemas.microsoft.com/office/drawing/2014/main" xmlns="" id="{00000000-0008-0000-0000-00009E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467</xdr:row>
          <xdr:rowOff>114300</xdr:rowOff>
        </xdr:from>
        <xdr:to>
          <xdr:col>10</xdr:col>
          <xdr:colOff>0</xdr:colOff>
          <xdr:row>467</xdr:row>
          <xdr:rowOff>323850</xdr:rowOff>
        </xdr:to>
        <xdr:sp macro="" textlink="">
          <xdr:nvSpPr>
            <xdr:cNvPr id="36512" name="Option Button 30368" hidden="1">
              <a:extLst>
                <a:ext uri="{63B3BB69-23CF-44E3-9099-C40C66FF867C}">
                  <a14:compatExt spid="_x0000_s36512"/>
                </a:ext>
                <a:ext uri="{FF2B5EF4-FFF2-40B4-BE49-F238E27FC236}">
                  <a16:creationId xmlns:a16="http://schemas.microsoft.com/office/drawing/2014/main" xmlns="" id="{00000000-0008-0000-0000-0000A0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468</xdr:row>
          <xdr:rowOff>0</xdr:rowOff>
        </xdr:from>
        <xdr:to>
          <xdr:col>10</xdr:col>
          <xdr:colOff>0</xdr:colOff>
          <xdr:row>469</xdr:row>
          <xdr:rowOff>0</xdr:rowOff>
        </xdr:to>
        <xdr:sp macro="" textlink="">
          <xdr:nvSpPr>
            <xdr:cNvPr id="36513" name="Group Box 30369" hidden="1">
              <a:extLst>
                <a:ext uri="{63B3BB69-23CF-44E3-9099-C40C66FF867C}">
                  <a14:compatExt spid="_x0000_s36513"/>
                </a:ext>
                <a:ext uri="{FF2B5EF4-FFF2-40B4-BE49-F238E27FC236}">
                  <a16:creationId xmlns:a16="http://schemas.microsoft.com/office/drawing/2014/main" xmlns="" id="{00000000-0008-0000-0000-0000A18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468</xdr:row>
          <xdr:rowOff>114300</xdr:rowOff>
        </xdr:from>
        <xdr:to>
          <xdr:col>8</xdr:col>
          <xdr:colOff>0</xdr:colOff>
          <xdr:row>468</xdr:row>
          <xdr:rowOff>323850</xdr:rowOff>
        </xdr:to>
        <xdr:sp macro="" textlink="">
          <xdr:nvSpPr>
            <xdr:cNvPr id="36514" name="Option Button 30370" hidden="1">
              <a:extLst>
                <a:ext uri="{63B3BB69-23CF-44E3-9099-C40C66FF867C}">
                  <a14:compatExt spid="_x0000_s36514"/>
                </a:ext>
                <a:ext uri="{FF2B5EF4-FFF2-40B4-BE49-F238E27FC236}">
                  <a16:creationId xmlns:a16="http://schemas.microsoft.com/office/drawing/2014/main" xmlns="" id="{00000000-0008-0000-0000-0000A2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468</xdr:row>
          <xdr:rowOff>114300</xdr:rowOff>
        </xdr:from>
        <xdr:to>
          <xdr:col>10</xdr:col>
          <xdr:colOff>0</xdr:colOff>
          <xdr:row>468</xdr:row>
          <xdr:rowOff>323850</xdr:rowOff>
        </xdr:to>
        <xdr:sp macro="" textlink="">
          <xdr:nvSpPr>
            <xdr:cNvPr id="36515" name="Option Button 30371" hidden="1">
              <a:extLst>
                <a:ext uri="{63B3BB69-23CF-44E3-9099-C40C66FF867C}">
                  <a14:compatExt spid="_x0000_s36515"/>
                </a:ext>
                <a:ext uri="{FF2B5EF4-FFF2-40B4-BE49-F238E27FC236}">
                  <a16:creationId xmlns:a16="http://schemas.microsoft.com/office/drawing/2014/main" xmlns="" id="{00000000-0008-0000-0000-0000A3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469</xdr:row>
          <xdr:rowOff>0</xdr:rowOff>
        </xdr:from>
        <xdr:to>
          <xdr:col>10</xdr:col>
          <xdr:colOff>0</xdr:colOff>
          <xdr:row>470</xdr:row>
          <xdr:rowOff>0</xdr:rowOff>
        </xdr:to>
        <xdr:sp macro="" textlink="">
          <xdr:nvSpPr>
            <xdr:cNvPr id="36516" name="Group Box 30372" hidden="1">
              <a:extLst>
                <a:ext uri="{63B3BB69-23CF-44E3-9099-C40C66FF867C}">
                  <a14:compatExt spid="_x0000_s36516"/>
                </a:ext>
                <a:ext uri="{FF2B5EF4-FFF2-40B4-BE49-F238E27FC236}">
                  <a16:creationId xmlns:a16="http://schemas.microsoft.com/office/drawing/2014/main" xmlns="" id="{00000000-0008-0000-0000-0000A48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469</xdr:row>
          <xdr:rowOff>114300</xdr:rowOff>
        </xdr:from>
        <xdr:to>
          <xdr:col>8</xdr:col>
          <xdr:colOff>0</xdr:colOff>
          <xdr:row>469</xdr:row>
          <xdr:rowOff>323850</xdr:rowOff>
        </xdr:to>
        <xdr:sp macro="" textlink="">
          <xdr:nvSpPr>
            <xdr:cNvPr id="36517" name="Option Button 30373" hidden="1">
              <a:extLst>
                <a:ext uri="{63B3BB69-23CF-44E3-9099-C40C66FF867C}">
                  <a14:compatExt spid="_x0000_s36517"/>
                </a:ext>
                <a:ext uri="{FF2B5EF4-FFF2-40B4-BE49-F238E27FC236}">
                  <a16:creationId xmlns:a16="http://schemas.microsoft.com/office/drawing/2014/main" xmlns="" id="{00000000-0008-0000-0000-0000A5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469</xdr:row>
          <xdr:rowOff>114300</xdr:rowOff>
        </xdr:from>
        <xdr:to>
          <xdr:col>10</xdr:col>
          <xdr:colOff>0</xdr:colOff>
          <xdr:row>469</xdr:row>
          <xdr:rowOff>323850</xdr:rowOff>
        </xdr:to>
        <xdr:sp macro="" textlink="">
          <xdr:nvSpPr>
            <xdr:cNvPr id="36518" name="Option Button 30374" hidden="1">
              <a:extLst>
                <a:ext uri="{63B3BB69-23CF-44E3-9099-C40C66FF867C}">
                  <a14:compatExt spid="_x0000_s36518"/>
                </a:ext>
                <a:ext uri="{FF2B5EF4-FFF2-40B4-BE49-F238E27FC236}">
                  <a16:creationId xmlns:a16="http://schemas.microsoft.com/office/drawing/2014/main" xmlns="" id="{00000000-0008-0000-0000-0000A6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470</xdr:row>
          <xdr:rowOff>0</xdr:rowOff>
        </xdr:from>
        <xdr:to>
          <xdr:col>10</xdr:col>
          <xdr:colOff>0</xdr:colOff>
          <xdr:row>471</xdr:row>
          <xdr:rowOff>0</xdr:rowOff>
        </xdr:to>
        <xdr:sp macro="" textlink="">
          <xdr:nvSpPr>
            <xdr:cNvPr id="36519" name="Group Box 30375" hidden="1">
              <a:extLst>
                <a:ext uri="{63B3BB69-23CF-44E3-9099-C40C66FF867C}">
                  <a14:compatExt spid="_x0000_s36519"/>
                </a:ext>
                <a:ext uri="{FF2B5EF4-FFF2-40B4-BE49-F238E27FC236}">
                  <a16:creationId xmlns:a16="http://schemas.microsoft.com/office/drawing/2014/main" xmlns="" id="{00000000-0008-0000-0000-0000A78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470</xdr:row>
          <xdr:rowOff>114300</xdr:rowOff>
        </xdr:from>
        <xdr:to>
          <xdr:col>8</xdr:col>
          <xdr:colOff>0</xdr:colOff>
          <xdr:row>470</xdr:row>
          <xdr:rowOff>323850</xdr:rowOff>
        </xdr:to>
        <xdr:sp macro="" textlink="">
          <xdr:nvSpPr>
            <xdr:cNvPr id="36520" name="Option Button 30376" hidden="1">
              <a:extLst>
                <a:ext uri="{63B3BB69-23CF-44E3-9099-C40C66FF867C}">
                  <a14:compatExt spid="_x0000_s36520"/>
                </a:ext>
                <a:ext uri="{FF2B5EF4-FFF2-40B4-BE49-F238E27FC236}">
                  <a16:creationId xmlns:a16="http://schemas.microsoft.com/office/drawing/2014/main" xmlns="" id="{00000000-0008-0000-0000-0000A8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470</xdr:row>
          <xdr:rowOff>114300</xdr:rowOff>
        </xdr:from>
        <xdr:to>
          <xdr:col>10</xdr:col>
          <xdr:colOff>0</xdr:colOff>
          <xdr:row>470</xdr:row>
          <xdr:rowOff>323850</xdr:rowOff>
        </xdr:to>
        <xdr:sp macro="" textlink="">
          <xdr:nvSpPr>
            <xdr:cNvPr id="36521" name="Option Button 30377" hidden="1">
              <a:extLst>
                <a:ext uri="{63B3BB69-23CF-44E3-9099-C40C66FF867C}">
                  <a14:compatExt spid="_x0000_s36521"/>
                </a:ext>
                <a:ext uri="{FF2B5EF4-FFF2-40B4-BE49-F238E27FC236}">
                  <a16:creationId xmlns:a16="http://schemas.microsoft.com/office/drawing/2014/main" xmlns="" id="{00000000-0008-0000-0000-0000A9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775</xdr:row>
          <xdr:rowOff>47625</xdr:rowOff>
        </xdr:from>
        <xdr:to>
          <xdr:col>21</xdr:col>
          <xdr:colOff>57150</xdr:colOff>
          <xdr:row>777</xdr:row>
          <xdr:rowOff>38100</xdr:rowOff>
        </xdr:to>
        <xdr:sp macro="" textlink="">
          <xdr:nvSpPr>
            <xdr:cNvPr id="36522" name="Group Box 30378" hidden="1">
              <a:extLst>
                <a:ext uri="{63B3BB69-23CF-44E3-9099-C40C66FF867C}">
                  <a14:compatExt spid="_x0000_s36522"/>
                </a:ext>
                <a:ext uri="{FF2B5EF4-FFF2-40B4-BE49-F238E27FC236}">
                  <a16:creationId xmlns:a16="http://schemas.microsoft.com/office/drawing/2014/main" xmlns="" id="{00000000-0008-0000-0000-0000AA8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776</xdr:row>
          <xdr:rowOff>28575</xdr:rowOff>
        </xdr:from>
        <xdr:to>
          <xdr:col>10</xdr:col>
          <xdr:colOff>114300</xdr:colOff>
          <xdr:row>776</xdr:row>
          <xdr:rowOff>238125</xdr:rowOff>
        </xdr:to>
        <xdr:sp macro="" textlink="">
          <xdr:nvSpPr>
            <xdr:cNvPr id="36523" name="Option Button 30379" hidden="1">
              <a:extLst>
                <a:ext uri="{63B3BB69-23CF-44E3-9099-C40C66FF867C}">
                  <a14:compatExt spid="_x0000_s36523"/>
                </a:ext>
                <a:ext uri="{FF2B5EF4-FFF2-40B4-BE49-F238E27FC236}">
                  <a16:creationId xmlns:a16="http://schemas.microsoft.com/office/drawing/2014/main" xmlns="" id="{00000000-0008-0000-0000-0000AB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776</xdr:row>
          <xdr:rowOff>28575</xdr:rowOff>
        </xdr:from>
        <xdr:to>
          <xdr:col>14</xdr:col>
          <xdr:colOff>114300</xdr:colOff>
          <xdr:row>776</xdr:row>
          <xdr:rowOff>238125</xdr:rowOff>
        </xdr:to>
        <xdr:sp macro="" textlink="">
          <xdr:nvSpPr>
            <xdr:cNvPr id="36524" name="Option Button 30380" hidden="1">
              <a:extLst>
                <a:ext uri="{63B3BB69-23CF-44E3-9099-C40C66FF867C}">
                  <a14:compatExt spid="_x0000_s36524"/>
                </a:ext>
                <a:ext uri="{FF2B5EF4-FFF2-40B4-BE49-F238E27FC236}">
                  <a16:creationId xmlns:a16="http://schemas.microsoft.com/office/drawing/2014/main" xmlns="" id="{00000000-0008-0000-0000-0000AC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809</xdr:row>
          <xdr:rowOff>66675</xdr:rowOff>
        </xdr:from>
        <xdr:to>
          <xdr:col>21</xdr:col>
          <xdr:colOff>57150</xdr:colOff>
          <xdr:row>810</xdr:row>
          <xdr:rowOff>295275</xdr:rowOff>
        </xdr:to>
        <xdr:sp macro="" textlink="">
          <xdr:nvSpPr>
            <xdr:cNvPr id="36525" name="Group Box 30381" hidden="1">
              <a:extLst>
                <a:ext uri="{63B3BB69-23CF-44E3-9099-C40C66FF867C}">
                  <a14:compatExt spid="_x0000_s36525"/>
                </a:ext>
                <a:ext uri="{FF2B5EF4-FFF2-40B4-BE49-F238E27FC236}">
                  <a16:creationId xmlns:a16="http://schemas.microsoft.com/office/drawing/2014/main" xmlns="" id="{00000000-0008-0000-0000-0000AD8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810</xdr:row>
          <xdr:rowOff>28575</xdr:rowOff>
        </xdr:from>
        <xdr:to>
          <xdr:col>10</xdr:col>
          <xdr:colOff>114300</xdr:colOff>
          <xdr:row>810</xdr:row>
          <xdr:rowOff>285750</xdr:rowOff>
        </xdr:to>
        <xdr:sp macro="" textlink="">
          <xdr:nvSpPr>
            <xdr:cNvPr id="36526" name="Option Button 30382" hidden="1">
              <a:extLst>
                <a:ext uri="{63B3BB69-23CF-44E3-9099-C40C66FF867C}">
                  <a14:compatExt spid="_x0000_s36526"/>
                </a:ext>
                <a:ext uri="{FF2B5EF4-FFF2-40B4-BE49-F238E27FC236}">
                  <a16:creationId xmlns:a16="http://schemas.microsoft.com/office/drawing/2014/main" xmlns="" id="{00000000-0008-0000-0000-0000AE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810</xdr:row>
          <xdr:rowOff>28575</xdr:rowOff>
        </xdr:from>
        <xdr:to>
          <xdr:col>14</xdr:col>
          <xdr:colOff>114300</xdr:colOff>
          <xdr:row>810</xdr:row>
          <xdr:rowOff>285750</xdr:rowOff>
        </xdr:to>
        <xdr:sp macro="" textlink="">
          <xdr:nvSpPr>
            <xdr:cNvPr id="36527" name="Option Button 30383" hidden="1">
              <a:extLst>
                <a:ext uri="{63B3BB69-23CF-44E3-9099-C40C66FF867C}">
                  <a14:compatExt spid="_x0000_s36527"/>
                </a:ext>
                <a:ext uri="{FF2B5EF4-FFF2-40B4-BE49-F238E27FC236}">
                  <a16:creationId xmlns:a16="http://schemas.microsoft.com/office/drawing/2014/main" xmlns="" id="{00000000-0008-0000-0000-0000AF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844</xdr:row>
          <xdr:rowOff>38100</xdr:rowOff>
        </xdr:from>
        <xdr:to>
          <xdr:col>10</xdr:col>
          <xdr:colOff>95250</xdr:colOff>
          <xdr:row>844</xdr:row>
          <xdr:rowOff>295275</xdr:rowOff>
        </xdr:to>
        <xdr:sp macro="" textlink="">
          <xdr:nvSpPr>
            <xdr:cNvPr id="36531" name="Option Button 30387" hidden="1">
              <a:extLst>
                <a:ext uri="{63B3BB69-23CF-44E3-9099-C40C66FF867C}">
                  <a14:compatExt spid="_x0000_s36531"/>
                </a:ext>
                <a:ext uri="{FF2B5EF4-FFF2-40B4-BE49-F238E27FC236}">
                  <a16:creationId xmlns:a16="http://schemas.microsoft.com/office/drawing/2014/main" xmlns="" id="{00000000-0008-0000-0000-0000B3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844</xdr:row>
          <xdr:rowOff>38100</xdr:rowOff>
        </xdr:from>
        <xdr:to>
          <xdr:col>14</xdr:col>
          <xdr:colOff>114300</xdr:colOff>
          <xdr:row>844</xdr:row>
          <xdr:rowOff>295275</xdr:rowOff>
        </xdr:to>
        <xdr:sp macro="" textlink="">
          <xdr:nvSpPr>
            <xdr:cNvPr id="36532" name="Option Button 30388" hidden="1">
              <a:extLst>
                <a:ext uri="{63B3BB69-23CF-44E3-9099-C40C66FF867C}">
                  <a14:compatExt spid="_x0000_s36532"/>
                </a:ext>
                <a:ext uri="{FF2B5EF4-FFF2-40B4-BE49-F238E27FC236}">
                  <a16:creationId xmlns:a16="http://schemas.microsoft.com/office/drawing/2014/main" xmlns="" id="{00000000-0008-0000-0000-0000B4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877</xdr:row>
          <xdr:rowOff>47625</xdr:rowOff>
        </xdr:from>
        <xdr:to>
          <xdr:col>21</xdr:col>
          <xdr:colOff>95250</xdr:colOff>
          <xdr:row>878</xdr:row>
          <xdr:rowOff>304800</xdr:rowOff>
        </xdr:to>
        <xdr:sp macro="" textlink="">
          <xdr:nvSpPr>
            <xdr:cNvPr id="36533" name="Group Box 30389" hidden="1">
              <a:extLst>
                <a:ext uri="{63B3BB69-23CF-44E3-9099-C40C66FF867C}">
                  <a14:compatExt spid="_x0000_s36533"/>
                </a:ext>
                <a:ext uri="{FF2B5EF4-FFF2-40B4-BE49-F238E27FC236}">
                  <a16:creationId xmlns:a16="http://schemas.microsoft.com/office/drawing/2014/main" xmlns="" id="{00000000-0008-0000-0000-0000B58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878</xdr:row>
          <xdr:rowOff>38100</xdr:rowOff>
        </xdr:from>
        <xdr:to>
          <xdr:col>10</xdr:col>
          <xdr:colOff>114300</xdr:colOff>
          <xdr:row>878</xdr:row>
          <xdr:rowOff>285750</xdr:rowOff>
        </xdr:to>
        <xdr:sp macro="" textlink="">
          <xdr:nvSpPr>
            <xdr:cNvPr id="36534" name="Option Button 30390" hidden="1">
              <a:extLst>
                <a:ext uri="{63B3BB69-23CF-44E3-9099-C40C66FF867C}">
                  <a14:compatExt spid="_x0000_s36534"/>
                </a:ext>
                <a:ext uri="{FF2B5EF4-FFF2-40B4-BE49-F238E27FC236}">
                  <a16:creationId xmlns:a16="http://schemas.microsoft.com/office/drawing/2014/main" xmlns="" id="{00000000-0008-0000-0000-0000B6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878</xdr:row>
          <xdr:rowOff>38100</xdr:rowOff>
        </xdr:from>
        <xdr:to>
          <xdr:col>14</xdr:col>
          <xdr:colOff>114300</xdr:colOff>
          <xdr:row>878</xdr:row>
          <xdr:rowOff>285750</xdr:rowOff>
        </xdr:to>
        <xdr:sp macro="" textlink="">
          <xdr:nvSpPr>
            <xdr:cNvPr id="36535" name="Option Button 30391" hidden="1">
              <a:extLst>
                <a:ext uri="{63B3BB69-23CF-44E3-9099-C40C66FF867C}">
                  <a14:compatExt spid="_x0000_s36535"/>
                </a:ext>
                <a:ext uri="{FF2B5EF4-FFF2-40B4-BE49-F238E27FC236}">
                  <a16:creationId xmlns:a16="http://schemas.microsoft.com/office/drawing/2014/main" xmlns="" id="{00000000-0008-0000-0000-0000B78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843</xdr:row>
          <xdr:rowOff>47625</xdr:rowOff>
        </xdr:from>
        <xdr:to>
          <xdr:col>20</xdr:col>
          <xdr:colOff>123825</xdr:colOff>
          <xdr:row>845</xdr:row>
          <xdr:rowOff>28575</xdr:rowOff>
        </xdr:to>
        <xdr:sp macro="" textlink="">
          <xdr:nvSpPr>
            <xdr:cNvPr id="36536" name="Group Box 30392" hidden="1">
              <a:extLst>
                <a:ext uri="{63B3BB69-23CF-44E3-9099-C40C66FF867C}">
                  <a14:compatExt spid="_x0000_s36536"/>
                </a:ext>
                <a:ext uri="{FF2B5EF4-FFF2-40B4-BE49-F238E27FC236}">
                  <a16:creationId xmlns:a16="http://schemas.microsoft.com/office/drawing/2014/main" xmlns="" id="{00000000-0008-0000-0000-0000B88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4</xdr:col>
          <xdr:colOff>114300</xdr:colOff>
          <xdr:row>25</xdr:row>
          <xdr:rowOff>219075</xdr:rowOff>
        </xdr:to>
        <xdr:sp macro="" textlink="">
          <xdr:nvSpPr>
            <xdr:cNvPr id="51432" name="Check Box 43240" hidden="1">
              <a:extLst>
                <a:ext uri="{63B3BB69-23CF-44E3-9099-C40C66FF867C}">
                  <a14:compatExt spid="_x0000_s51432"/>
                </a:ext>
                <a:ext uri="{FF2B5EF4-FFF2-40B4-BE49-F238E27FC236}">
                  <a16:creationId xmlns:a16="http://schemas.microsoft.com/office/drawing/2014/main" xmlns="" id="{00000000-0008-0000-0000-0000E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19050</xdr:rowOff>
        </xdr:from>
        <xdr:to>
          <xdr:col>18</xdr:col>
          <xdr:colOff>114300</xdr:colOff>
          <xdr:row>26</xdr:row>
          <xdr:rowOff>0</xdr:rowOff>
        </xdr:to>
        <xdr:sp macro="" textlink="">
          <xdr:nvSpPr>
            <xdr:cNvPr id="51433" name="Check Box 43241" hidden="1">
              <a:extLst>
                <a:ext uri="{63B3BB69-23CF-44E3-9099-C40C66FF867C}">
                  <a14:compatExt spid="_x0000_s51433"/>
                </a:ext>
                <a:ext uri="{FF2B5EF4-FFF2-40B4-BE49-F238E27FC236}">
                  <a16:creationId xmlns:a16="http://schemas.microsoft.com/office/drawing/2014/main" xmlns="" id="{00000000-0008-0000-0000-0000E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19050</xdr:rowOff>
        </xdr:from>
        <xdr:to>
          <xdr:col>40</xdr:col>
          <xdr:colOff>114300</xdr:colOff>
          <xdr:row>26</xdr:row>
          <xdr:rowOff>0</xdr:rowOff>
        </xdr:to>
        <xdr:sp macro="" textlink="">
          <xdr:nvSpPr>
            <xdr:cNvPr id="51436" name="Check Box 43244" hidden="1">
              <a:extLst>
                <a:ext uri="{63B3BB69-23CF-44E3-9099-C40C66FF867C}">
                  <a14:compatExt spid="_x0000_s51436"/>
                </a:ext>
                <a:ext uri="{FF2B5EF4-FFF2-40B4-BE49-F238E27FC236}">
                  <a16:creationId xmlns:a16="http://schemas.microsoft.com/office/drawing/2014/main" xmlns="" id="{00000000-0008-0000-0000-0000E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190500</xdr:colOff>
      <xdr:row>682</xdr:row>
      <xdr:rowOff>0</xdr:rowOff>
    </xdr:from>
    <xdr:to>
      <xdr:col>36</xdr:col>
      <xdr:colOff>180975</xdr:colOff>
      <xdr:row>682</xdr:row>
      <xdr:rowOff>219075</xdr:rowOff>
    </xdr:to>
    <xdr:sp macro="" textlink="">
      <xdr:nvSpPr>
        <xdr:cNvPr id="103066" name="Text Box 300">
          <a:extLst>
            <a:ext uri="{FF2B5EF4-FFF2-40B4-BE49-F238E27FC236}">
              <a16:creationId xmlns:a16="http://schemas.microsoft.com/office/drawing/2014/main" xmlns="" id="{00000000-0008-0000-0000-00009A920100}"/>
            </a:ext>
          </a:extLst>
        </xdr:cNvPr>
        <xdr:cNvSpPr txBox="1">
          <a:spLocks noChangeArrowheads="1"/>
        </xdr:cNvSpPr>
      </xdr:nvSpPr>
      <xdr:spPr bwMode="auto">
        <a:xfrm>
          <a:off x="695325" y="190147575"/>
          <a:ext cx="6591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PｺﾞｼｯｸM"/>
              <a:ea typeface="HGPｺﾞｼｯｸM"/>
            </a:rPr>
            <a:t>※免除・特例は考慮せず、標準の金額となる基準値をご記入ください。　※該当項目の無い学納金は「その他」に入れてください。</a:t>
          </a:r>
        </a:p>
      </xdr:txBody>
    </xdr:sp>
    <xdr:clientData/>
  </xdr:twoCellAnchor>
  <xdr:twoCellAnchor editAs="oneCell">
    <xdr:from>
      <xdr:col>24</xdr:col>
      <xdr:colOff>190500</xdr:colOff>
      <xdr:row>88</xdr:row>
      <xdr:rowOff>76200</xdr:rowOff>
    </xdr:from>
    <xdr:to>
      <xdr:col>43</xdr:col>
      <xdr:colOff>76200</xdr:colOff>
      <xdr:row>90</xdr:row>
      <xdr:rowOff>9525</xdr:rowOff>
    </xdr:to>
    <xdr:sp macro="" textlink="">
      <xdr:nvSpPr>
        <xdr:cNvPr id="76865" name="Text Box 374">
          <a:extLst>
            <a:ext uri="{FF2B5EF4-FFF2-40B4-BE49-F238E27FC236}">
              <a16:creationId xmlns:a16="http://schemas.microsoft.com/office/drawing/2014/main" xmlns="" id="{00000000-0008-0000-0000-0000412C0100}"/>
            </a:ext>
          </a:extLst>
        </xdr:cNvPr>
        <xdr:cNvSpPr txBox="1">
          <a:spLocks noChangeArrowheads="1"/>
        </xdr:cNvSpPr>
      </xdr:nvSpPr>
      <xdr:spPr bwMode="auto">
        <a:xfrm>
          <a:off x="4743450" y="24707850"/>
          <a:ext cx="3686175" cy="438150"/>
        </a:xfrm>
        <a:prstGeom prst="rect">
          <a:avLst/>
        </a:prstGeom>
        <a:noFill/>
        <a:ln>
          <a:noFill/>
        </a:ln>
        <a:effectLst/>
      </xdr:spPr>
      <xdr:txBody>
        <a:bodyPr vertOverflow="clip" wrap="square" lIns="18288" tIns="18288" rIns="0" bIns="18288" anchor="t" upright="1"/>
        <a:lstStyle/>
        <a:p>
          <a:pPr algn="l" rtl="0">
            <a:lnSpc>
              <a:spcPts val="1100"/>
            </a:lnSpc>
            <a:defRPr sz="1000"/>
          </a:pPr>
          <a:r>
            <a:rPr lang="ja-JP" altLang="en-US" sz="900" b="1" i="0" u="none" strike="noStrike" baseline="0">
              <a:solidFill>
                <a:srgbClr val="000000"/>
              </a:solidFill>
              <a:latin typeface="HGPｺﾞｼｯｸM"/>
              <a:ea typeface="HGPｺﾞｼｯｸM"/>
            </a:rPr>
            <a:t>※大学院の本部の役割をしているキャンパスで計上してください。</a:t>
          </a:r>
        </a:p>
        <a:p>
          <a:pPr algn="l" rtl="0">
            <a:lnSpc>
              <a:spcPts val="1000"/>
            </a:lnSpc>
            <a:defRPr sz="1000"/>
          </a:pPr>
          <a:r>
            <a:rPr lang="ja-JP" altLang="en-US" sz="900" b="1" i="0" u="none" strike="noStrike" baseline="0">
              <a:solidFill>
                <a:srgbClr val="000000"/>
              </a:solidFill>
              <a:latin typeface="HGPｺﾞｼｯｸM"/>
              <a:ea typeface="HGPｺﾞｼｯｸM"/>
            </a:rPr>
            <a:t>　 大学院の所在するキャンパスで「あり」とご回答ください。</a:t>
          </a:r>
        </a:p>
      </xdr:txBody>
    </xdr:sp>
    <xdr:clientData/>
  </xdr:twoCellAnchor>
  <xdr:twoCellAnchor editAs="oneCell">
    <xdr:from>
      <xdr:col>27</xdr:col>
      <xdr:colOff>95250</xdr:colOff>
      <xdr:row>730</xdr:row>
      <xdr:rowOff>9525</xdr:rowOff>
    </xdr:from>
    <xdr:to>
      <xdr:col>44</xdr:col>
      <xdr:colOff>19050</xdr:colOff>
      <xdr:row>735</xdr:row>
      <xdr:rowOff>38100</xdr:rowOff>
    </xdr:to>
    <xdr:sp macro="" textlink="">
      <xdr:nvSpPr>
        <xdr:cNvPr id="83085" name="Text Box 300">
          <a:extLst>
            <a:ext uri="{FF2B5EF4-FFF2-40B4-BE49-F238E27FC236}">
              <a16:creationId xmlns:a16="http://schemas.microsoft.com/office/drawing/2014/main" xmlns="" id="{00000000-0008-0000-0000-00008D440100}"/>
            </a:ext>
          </a:extLst>
        </xdr:cNvPr>
        <xdr:cNvSpPr txBox="1">
          <a:spLocks noChangeArrowheads="1"/>
        </xdr:cNvSpPr>
      </xdr:nvSpPr>
      <xdr:spPr bwMode="auto">
        <a:xfrm>
          <a:off x="5248275" y="203501625"/>
          <a:ext cx="3324225" cy="1228725"/>
        </a:xfrm>
        <a:prstGeom prst="rect">
          <a:avLst/>
        </a:prstGeom>
        <a:noFill/>
        <a:ln>
          <a:noFill/>
        </a:ln>
        <a:effectLst/>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PｺﾞｼｯｸM"/>
              <a:ea typeface="HGPｺﾞｼｯｸM"/>
            </a:rPr>
            <a:t>※「実習補助員」は病院や施設などの実習指導のみ担当する</a:t>
          </a:r>
        </a:p>
        <a:p>
          <a:pPr algn="l" rtl="0">
            <a:lnSpc>
              <a:spcPts val="1100"/>
            </a:lnSpc>
            <a:defRPr sz="1000"/>
          </a:pPr>
          <a:r>
            <a:rPr lang="ja-JP" altLang="en-US" sz="900" b="0" i="0" u="none" strike="noStrike" baseline="0">
              <a:solidFill>
                <a:srgbClr val="000000"/>
              </a:solidFill>
              <a:latin typeface="HGPｺﾞｼｯｸM"/>
              <a:ea typeface="HGPｺﾞｼｯｸM"/>
            </a:rPr>
            <a:t>　 補助員を計上してください。</a:t>
          </a:r>
        </a:p>
        <a:p>
          <a:pPr algn="l" rtl="0">
            <a:lnSpc>
              <a:spcPts val="1100"/>
            </a:lnSpc>
            <a:defRPr sz="1000"/>
          </a:pPr>
          <a:r>
            <a:rPr lang="ja-JP" altLang="en-US" sz="900" b="0" i="0" u="none" strike="noStrike" baseline="0">
              <a:solidFill>
                <a:srgbClr val="000000"/>
              </a:solidFill>
              <a:latin typeface="HGPｺﾞｼｯｸM"/>
              <a:ea typeface="HGPｺﾞｼｯｸM"/>
            </a:rPr>
            <a:t>　 「非常勤教員」は常勤職員でもなく、実習補助員でないものを</a:t>
          </a:r>
        </a:p>
        <a:p>
          <a:pPr algn="l" rtl="0">
            <a:lnSpc>
              <a:spcPts val="1100"/>
            </a:lnSpc>
            <a:defRPr sz="1000"/>
          </a:pPr>
          <a:r>
            <a:rPr lang="ja-JP" altLang="en-US" sz="900" b="0" i="0" u="none" strike="noStrike" baseline="0">
              <a:solidFill>
                <a:srgbClr val="000000"/>
              </a:solidFill>
              <a:latin typeface="HGPｺﾞｼｯｸM"/>
              <a:ea typeface="HGPｺﾞｼｯｸM"/>
            </a:rPr>
            <a:t>　 計上していただくことになりますが、実習指導と授業なども</a:t>
          </a:r>
        </a:p>
        <a:p>
          <a:pPr algn="l" rtl="0">
            <a:lnSpc>
              <a:spcPts val="1100"/>
            </a:lnSpc>
            <a:defRPr sz="1000"/>
          </a:pPr>
          <a:r>
            <a:rPr lang="ja-JP" altLang="en-US" sz="900" b="0" i="0" u="none" strike="noStrike" baseline="0">
              <a:solidFill>
                <a:srgbClr val="000000"/>
              </a:solidFill>
              <a:latin typeface="HGPｺﾞｼｯｸM"/>
              <a:ea typeface="HGPｺﾞｼｯｸM"/>
            </a:rPr>
            <a:t>　担当する非正規職員などを入れてください。</a:t>
          </a:r>
        </a:p>
      </xdr:txBody>
    </xdr:sp>
    <xdr:clientData/>
  </xdr:twoCellAnchor>
  <xdr:twoCellAnchor editAs="oneCell">
    <xdr:from>
      <xdr:col>17</xdr:col>
      <xdr:colOff>104775</xdr:colOff>
      <xdr:row>761</xdr:row>
      <xdr:rowOff>104775</xdr:rowOff>
    </xdr:from>
    <xdr:to>
      <xdr:col>41</xdr:col>
      <xdr:colOff>57150</xdr:colOff>
      <xdr:row>762</xdr:row>
      <xdr:rowOff>190500</xdr:rowOff>
    </xdr:to>
    <xdr:sp macro="" textlink="">
      <xdr:nvSpPr>
        <xdr:cNvPr id="103069" name="Text Box 300">
          <a:extLst>
            <a:ext uri="{FF2B5EF4-FFF2-40B4-BE49-F238E27FC236}">
              <a16:creationId xmlns:a16="http://schemas.microsoft.com/office/drawing/2014/main" xmlns="" id="{00000000-0008-0000-0000-00009D920100}"/>
            </a:ext>
          </a:extLst>
        </xdr:cNvPr>
        <xdr:cNvSpPr txBox="1">
          <a:spLocks noChangeArrowheads="1"/>
        </xdr:cNvSpPr>
      </xdr:nvSpPr>
      <xdr:spPr bwMode="auto">
        <a:xfrm>
          <a:off x="3409950" y="210378675"/>
          <a:ext cx="47529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PｺﾞｼｯｸM"/>
              <a:ea typeface="HGPｺﾞｼｯｸM"/>
            </a:rPr>
            <a:t>※定員以外に補助者として雇用した人数（産休代替を除く）</a:t>
          </a:r>
        </a:p>
        <a:p>
          <a:pPr algn="l" rtl="0">
            <a:lnSpc>
              <a:spcPts val="1000"/>
            </a:lnSpc>
            <a:defRPr sz="1000"/>
          </a:pPr>
          <a:r>
            <a:rPr lang="ja-JP" altLang="en-US" sz="900" b="0" i="0" u="none" strike="noStrike" baseline="0">
              <a:solidFill>
                <a:srgbClr val="000000"/>
              </a:solidFill>
              <a:latin typeface="HGPｺﾞｼｯｸM"/>
              <a:ea typeface="HGPｺﾞｼｯｸM"/>
            </a:rPr>
            <a:t>※ 「１名」が複数領域を担当した場合は「１名」として換算してください。</a:t>
          </a:r>
        </a:p>
      </xdr:txBody>
    </xdr:sp>
    <xdr:clientData/>
  </xdr:twoCellAnchor>
  <xdr:twoCellAnchor editAs="oneCell">
    <xdr:from>
      <xdr:col>27</xdr:col>
      <xdr:colOff>76200</xdr:colOff>
      <xdr:row>791</xdr:row>
      <xdr:rowOff>0</xdr:rowOff>
    </xdr:from>
    <xdr:to>
      <xdr:col>43</xdr:col>
      <xdr:colOff>171450</xdr:colOff>
      <xdr:row>794</xdr:row>
      <xdr:rowOff>76201</xdr:rowOff>
    </xdr:to>
    <xdr:sp macro="" textlink="">
      <xdr:nvSpPr>
        <xdr:cNvPr id="74197" name="Text Box 300">
          <a:extLst>
            <a:ext uri="{FF2B5EF4-FFF2-40B4-BE49-F238E27FC236}">
              <a16:creationId xmlns:a16="http://schemas.microsoft.com/office/drawing/2014/main" xmlns="" id="{00000000-0008-0000-0000-0000D5210100}"/>
            </a:ext>
          </a:extLst>
        </xdr:cNvPr>
        <xdr:cNvSpPr txBox="1">
          <a:spLocks noChangeArrowheads="1"/>
        </xdr:cNvSpPr>
      </xdr:nvSpPr>
      <xdr:spPr bwMode="auto">
        <a:xfrm>
          <a:off x="5229225" y="218827350"/>
          <a:ext cx="3295650" cy="1019175"/>
        </a:xfrm>
        <a:prstGeom prst="rect">
          <a:avLst/>
        </a:prstGeom>
        <a:noFill/>
        <a:ln>
          <a:noFill/>
        </a:ln>
        <a:effectLst/>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PｺﾞｼｯｸM"/>
              <a:ea typeface="HGPｺﾞｼｯｸM"/>
            </a:rPr>
            <a:t>※「実習補助員」は病院や施設などの実習指導のみ担当する</a:t>
          </a:r>
        </a:p>
        <a:p>
          <a:pPr algn="l" rtl="0">
            <a:lnSpc>
              <a:spcPts val="1100"/>
            </a:lnSpc>
            <a:defRPr sz="1000"/>
          </a:pPr>
          <a:r>
            <a:rPr lang="ja-JP" altLang="en-US" sz="900" b="0" i="0" u="none" strike="noStrike" baseline="0">
              <a:solidFill>
                <a:srgbClr val="000000"/>
              </a:solidFill>
              <a:latin typeface="HGPｺﾞｼｯｸM"/>
              <a:ea typeface="HGPｺﾞｼｯｸM"/>
            </a:rPr>
            <a:t>　 補助員を計上してください。</a:t>
          </a:r>
        </a:p>
        <a:p>
          <a:pPr algn="l" rtl="0">
            <a:lnSpc>
              <a:spcPts val="1100"/>
            </a:lnSpc>
            <a:defRPr sz="1000"/>
          </a:pPr>
          <a:r>
            <a:rPr lang="ja-JP" altLang="en-US" sz="900" b="0" i="0" u="none" strike="noStrike" baseline="0">
              <a:solidFill>
                <a:srgbClr val="000000"/>
              </a:solidFill>
              <a:latin typeface="HGPｺﾞｼｯｸM"/>
              <a:ea typeface="HGPｺﾞｼｯｸM"/>
            </a:rPr>
            <a:t>　 「非常勤教員」は常勤職員でもなく、実習補助員でないものを</a:t>
          </a:r>
        </a:p>
        <a:p>
          <a:pPr algn="l" rtl="0">
            <a:lnSpc>
              <a:spcPts val="1100"/>
            </a:lnSpc>
            <a:defRPr sz="1000"/>
          </a:pPr>
          <a:r>
            <a:rPr lang="ja-JP" altLang="en-US" sz="900" b="0" i="0" u="none" strike="noStrike" baseline="0">
              <a:solidFill>
                <a:srgbClr val="000000"/>
              </a:solidFill>
              <a:latin typeface="HGPｺﾞｼｯｸM"/>
              <a:ea typeface="HGPｺﾞｼｯｸM"/>
            </a:rPr>
            <a:t>　 計上していただくことになりますが、実習指導と授業なども担当</a:t>
          </a:r>
        </a:p>
        <a:p>
          <a:pPr algn="l" rtl="0">
            <a:defRPr sz="1000"/>
          </a:pPr>
          <a:r>
            <a:rPr lang="ja-JP" altLang="en-US" sz="900" b="0" i="0" u="none" strike="noStrike" baseline="0">
              <a:solidFill>
                <a:srgbClr val="000000"/>
              </a:solidFill>
              <a:latin typeface="HGPｺﾞｼｯｸM"/>
              <a:ea typeface="HGPｺﾞｼｯｸM"/>
            </a:rPr>
            <a:t>　 する非正規職員などを入れてください。</a:t>
          </a:r>
        </a:p>
      </xdr:txBody>
    </xdr:sp>
    <xdr:clientData/>
  </xdr:twoCellAnchor>
  <xdr:twoCellAnchor editAs="oneCell">
    <xdr:from>
      <xdr:col>27</xdr:col>
      <xdr:colOff>85725</xdr:colOff>
      <xdr:row>825</xdr:row>
      <xdr:rowOff>0</xdr:rowOff>
    </xdr:from>
    <xdr:to>
      <xdr:col>44</xdr:col>
      <xdr:colOff>0</xdr:colOff>
      <xdr:row>828</xdr:row>
      <xdr:rowOff>76199</xdr:rowOff>
    </xdr:to>
    <xdr:sp macro="" textlink="">
      <xdr:nvSpPr>
        <xdr:cNvPr id="74198" name="Text Box 300">
          <a:extLst>
            <a:ext uri="{FF2B5EF4-FFF2-40B4-BE49-F238E27FC236}">
              <a16:creationId xmlns:a16="http://schemas.microsoft.com/office/drawing/2014/main" xmlns="" id="{00000000-0008-0000-0000-0000D6210100}"/>
            </a:ext>
          </a:extLst>
        </xdr:cNvPr>
        <xdr:cNvSpPr txBox="1">
          <a:spLocks noChangeArrowheads="1"/>
        </xdr:cNvSpPr>
      </xdr:nvSpPr>
      <xdr:spPr bwMode="auto">
        <a:xfrm>
          <a:off x="5238750" y="226923600"/>
          <a:ext cx="3314700" cy="1019175"/>
        </a:xfrm>
        <a:prstGeom prst="rect">
          <a:avLst/>
        </a:prstGeom>
        <a:noFill/>
        <a:ln>
          <a:noFill/>
        </a:ln>
        <a:effectLst/>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PｺﾞｼｯｸM"/>
              <a:ea typeface="HGPｺﾞｼｯｸM"/>
            </a:rPr>
            <a:t>※「実習補助員」は病院や施設などの実習指導のみ担当する</a:t>
          </a:r>
        </a:p>
        <a:p>
          <a:pPr algn="l" rtl="0">
            <a:lnSpc>
              <a:spcPts val="1100"/>
            </a:lnSpc>
            <a:defRPr sz="1000"/>
          </a:pPr>
          <a:r>
            <a:rPr lang="ja-JP" altLang="en-US" sz="900" b="0" i="0" u="none" strike="noStrike" baseline="0">
              <a:solidFill>
                <a:srgbClr val="000000"/>
              </a:solidFill>
              <a:latin typeface="HGPｺﾞｼｯｸM"/>
              <a:ea typeface="HGPｺﾞｼｯｸM"/>
            </a:rPr>
            <a:t>　 補助員を計上してください。</a:t>
          </a:r>
        </a:p>
        <a:p>
          <a:pPr algn="l" rtl="0">
            <a:lnSpc>
              <a:spcPts val="1100"/>
            </a:lnSpc>
            <a:defRPr sz="1000"/>
          </a:pPr>
          <a:r>
            <a:rPr lang="ja-JP" altLang="en-US" sz="900" b="0" i="0" u="none" strike="noStrike" baseline="0">
              <a:solidFill>
                <a:srgbClr val="000000"/>
              </a:solidFill>
              <a:latin typeface="HGPｺﾞｼｯｸM"/>
              <a:ea typeface="HGPｺﾞｼｯｸM"/>
            </a:rPr>
            <a:t>　 「非常勤教員」は常勤職員でもなく、実習補助員でないものを</a:t>
          </a:r>
        </a:p>
        <a:p>
          <a:pPr algn="l" rtl="0">
            <a:lnSpc>
              <a:spcPts val="1100"/>
            </a:lnSpc>
            <a:defRPr sz="1000"/>
          </a:pPr>
          <a:r>
            <a:rPr lang="ja-JP" altLang="en-US" sz="900" b="0" i="0" u="none" strike="noStrike" baseline="0">
              <a:solidFill>
                <a:srgbClr val="000000"/>
              </a:solidFill>
              <a:latin typeface="HGPｺﾞｼｯｸM"/>
              <a:ea typeface="HGPｺﾞｼｯｸM"/>
            </a:rPr>
            <a:t>　 計上していただくことになりますが、実習指導と授業なども担当</a:t>
          </a:r>
        </a:p>
        <a:p>
          <a:pPr algn="l" rtl="0">
            <a:defRPr sz="1000"/>
          </a:pPr>
          <a:r>
            <a:rPr lang="ja-JP" altLang="en-US" sz="900" b="0" i="0" u="none" strike="noStrike" baseline="0">
              <a:solidFill>
                <a:srgbClr val="000000"/>
              </a:solidFill>
              <a:latin typeface="HGPｺﾞｼｯｸM"/>
              <a:ea typeface="HGPｺﾞｼｯｸM"/>
            </a:rPr>
            <a:t>　 する非正規職員などを入れてください。</a:t>
          </a:r>
        </a:p>
      </xdr:txBody>
    </xdr:sp>
    <xdr:clientData/>
  </xdr:twoCellAnchor>
  <xdr:twoCellAnchor editAs="oneCell">
    <xdr:from>
      <xdr:col>27</xdr:col>
      <xdr:colOff>85725</xdr:colOff>
      <xdr:row>858</xdr:row>
      <xdr:rowOff>152400</xdr:rowOff>
    </xdr:from>
    <xdr:to>
      <xdr:col>44</xdr:col>
      <xdr:colOff>47625</xdr:colOff>
      <xdr:row>862</xdr:row>
      <xdr:rowOff>456</xdr:rowOff>
    </xdr:to>
    <xdr:sp macro="" textlink="">
      <xdr:nvSpPr>
        <xdr:cNvPr id="74199" name="Text Box 300">
          <a:extLst>
            <a:ext uri="{FF2B5EF4-FFF2-40B4-BE49-F238E27FC236}">
              <a16:creationId xmlns:a16="http://schemas.microsoft.com/office/drawing/2014/main" xmlns="" id="{00000000-0008-0000-0000-0000D7210100}"/>
            </a:ext>
          </a:extLst>
        </xdr:cNvPr>
        <xdr:cNvSpPr txBox="1">
          <a:spLocks noChangeArrowheads="1"/>
        </xdr:cNvSpPr>
      </xdr:nvSpPr>
      <xdr:spPr bwMode="auto">
        <a:xfrm>
          <a:off x="5238750" y="235096050"/>
          <a:ext cx="3362325" cy="1019175"/>
        </a:xfrm>
        <a:prstGeom prst="rect">
          <a:avLst/>
        </a:prstGeom>
        <a:noFill/>
        <a:ln>
          <a:noFill/>
        </a:ln>
        <a:effectLst/>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PｺﾞｼｯｸM"/>
              <a:ea typeface="HGPｺﾞｼｯｸM"/>
            </a:rPr>
            <a:t>※「実習補助員」は病院や施設などの実習指導のみ担当する</a:t>
          </a:r>
        </a:p>
        <a:p>
          <a:pPr algn="l" rtl="0">
            <a:lnSpc>
              <a:spcPts val="1100"/>
            </a:lnSpc>
            <a:defRPr sz="1000"/>
          </a:pPr>
          <a:r>
            <a:rPr lang="ja-JP" altLang="en-US" sz="900" b="0" i="0" u="none" strike="noStrike" baseline="0">
              <a:solidFill>
                <a:srgbClr val="000000"/>
              </a:solidFill>
              <a:latin typeface="HGPｺﾞｼｯｸM"/>
              <a:ea typeface="HGPｺﾞｼｯｸM"/>
            </a:rPr>
            <a:t>　 補助員を計上してください。</a:t>
          </a:r>
        </a:p>
        <a:p>
          <a:pPr algn="l" rtl="0">
            <a:lnSpc>
              <a:spcPts val="1100"/>
            </a:lnSpc>
            <a:defRPr sz="1000"/>
          </a:pPr>
          <a:r>
            <a:rPr lang="ja-JP" altLang="en-US" sz="900" b="0" i="0" u="none" strike="noStrike" baseline="0">
              <a:solidFill>
                <a:srgbClr val="000000"/>
              </a:solidFill>
              <a:latin typeface="HGPｺﾞｼｯｸM"/>
              <a:ea typeface="HGPｺﾞｼｯｸM"/>
            </a:rPr>
            <a:t>　 「非常勤教員」は常勤職員でもなく、実習補助員でないものを</a:t>
          </a:r>
        </a:p>
        <a:p>
          <a:pPr algn="l" rtl="0">
            <a:lnSpc>
              <a:spcPts val="1100"/>
            </a:lnSpc>
            <a:defRPr sz="1000"/>
          </a:pPr>
          <a:r>
            <a:rPr lang="ja-JP" altLang="en-US" sz="900" b="0" i="0" u="none" strike="noStrike" baseline="0">
              <a:solidFill>
                <a:srgbClr val="000000"/>
              </a:solidFill>
              <a:latin typeface="HGPｺﾞｼｯｸM"/>
              <a:ea typeface="HGPｺﾞｼｯｸM"/>
            </a:rPr>
            <a:t>　 計上していただくことになりますが、実習指導と授業なども担当</a:t>
          </a:r>
        </a:p>
        <a:p>
          <a:pPr algn="l" rtl="0">
            <a:defRPr sz="1000"/>
          </a:pPr>
          <a:r>
            <a:rPr lang="ja-JP" altLang="en-US" sz="900" b="0" i="0" u="none" strike="noStrike" baseline="0">
              <a:solidFill>
                <a:srgbClr val="000000"/>
              </a:solidFill>
              <a:latin typeface="HGPｺﾞｼｯｸM"/>
              <a:ea typeface="HGPｺﾞｼｯｸM"/>
            </a:rPr>
            <a:t>　 する非正規職員などを入れてください。</a:t>
          </a:r>
        </a:p>
      </xdr:txBody>
    </xdr:sp>
    <xdr:clientData/>
  </xdr:twoCellAnchor>
  <xdr:twoCellAnchor editAs="oneCell">
    <xdr:from>
      <xdr:col>4</xdr:col>
      <xdr:colOff>76200</xdr:colOff>
      <xdr:row>695</xdr:row>
      <xdr:rowOff>47625</xdr:rowOff>
    </xdr:from>
    <xdr:to>
      <xdr:col>22</xdr:col>
      <xdr:colOff>66675</xdr:colOff>
      <xdr:row>695</xdr:row>
      <xdr:rowOff>285750</xdr:rowOff>
    </xdr:to>
    <xdr:sp macro="" textlink="">
      <xdr:nvSpPr>
        <xdr:cNvPr id="74202" name="Text Box 300">
          <a:extLst>
            <a:ext uri="{FF2B5EF4-FFF2-40B4-BE49-F238E27FC236}">
              <a16:creationId xmlns:a16="http://schemas.microsoft.com/office/drawing/2014/main" xmlns="" id="{00000000-0008-0000-0000-0000DA210100}"/>
            </a:ext>
          </a:extLst>
        </xdr:cNvPr>
        <xdr:cNvSpPr txBox="1">
          <a:spLocks noChangeArrowheads="1"/>
        </xdr:cNvSpPr>
      </xdr:nvSpPr>
      <xdr:spPr bwMode="auto">
        <a:xfrm>
          <a:off x="628650" y="194481450"/>
          <a:ext cx="3590925" cy="238125"/>
        </a:xfrm>
        <a:prstGeom prst="rect">
          <a:avLst/>
        </a:prstGeom>
        <a:noFill/>
        <a:ln>
          <a:noFill/>
        </a:ln>
        <a:effectLst/>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PｺﾞｼｯｸM"/>
              <a:ea typeface="HGPｺﾞｼｯｸM"/>
            </a:rPr>
            <a:t>※該当のコースが無い場合は、研究コースにご記入ください。</a:t>
          </a:r>
        </a:p>
      </xdr:txBody>
    </xdr:sp>
    <xdr:clientData/>
  </xdr:twoCellAnchor>
  <xdr:twoCellAnchor>
    <xdr:from>
      <xdr:col>3</xdr:col>
      <xdr:colOff>57150</xdr:colOff>
      <xdr:row>522</xdr:row>
      <xdr:rowOff>123825</xdr:rowOff>
    </xdr:from>
    <xdr:to>
      <xdr:col>4</xdr:col>
      <xdr:colOff>0</xdr:colOff>
      <xdr:row>524</xdr:row>
      <xdr:rowOff>152400</xdr:rowOff>
    </xdr:to>
    <xdr:grpSp>
      <xdr:nvGrpSpPr>
        <xdr:cNvPr id="103075" name="Group 335">
          <a:extLst>
            <a:ext uri="{FF2B5EF4-FFF2-40B4-BE49-F238E27FC236}">
              <a16:creationId xmlns:a16="http://schemas.microsoft.com/office/drawing/2014/main" xmlns="" id="{00000000-0008-0000-0000-0000A3920100}"/>
            </a:ext>
          </a:extLst>
        </xdr:cNvPr>
        <xdr:cNvGrpSpPr>
          <a:grpSpLocks/>
        </xdr:cNvGrpSpPr>
      </xdr:nvGrpSpPr>
      <xdr:grpSpPr bwMode="auto">
        <a:xfrm>
          <a:off x="561975" y="134912100"/>
          <a:ext cx="142875" cy="447675"/>
          <a:chOff x="23" y="547"/>
          <a:chExt cx="21" cy="43"/>
        </a:xfrm>
      </xdr:grpSpPr>
      <xdr:sp macro="" textlink="">
        <xdr:nvSpPr>
          <xdr:cNvPr id="103099" name="Line 336">
            <a:extLst>
              <a:ext uri="{FF2B5EF4-FFF2-40B4-BE49-F238E27FC236}">
                <a16:creationId xmlns:a16="http://schemas.microsoft.com/office/drawing/2014/main" xmlns="" id="{00000000-0008-0000-0000-0000BB920100}"/>
              </a:ext>
            </a:extLst>
          </xdr:cNvPr>
          <xdr:cNvSpPr>
            <a:spLocks noChangeShapeType="1"/>
          </xdr:cNvSpPr>
        </xdr:nvSpPr>
        <xdr:spPr bwMode="auto">
          <a:xfrm flipH="1">
            <a:off x="24" y="547"/>
            <a:ext cx="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00" name="Line 337">
            <a:extLst>
              <a:ext uri="{FF2B5EF4-FFF2-40B4-BE49-F238E27FC236}">
                <a16:creationId xmlns:a16="http://schemas.microsoft.com/office/drawing/2014/main" xmlns="" id="{00000000-0008-0000-0000-0000BC920100}"/>
              </a:ext>
            </a:extLst>
          </xdr:cNvPr>
          <xdr:cNvSpPr>
            <a:spLocks noChangeShapeType="1"/>
          </xdr:cNvSpPr>
        </xdr:nvSpPr>
        <xdr:spPr bwMode="auto">
          <a:xfrm>
            <a:off x="23" y="547"/>
            <a:ext cx="0" cy="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mc:AlternateContent xmlns:mc="http://schemas.openxmlformats.org/markup-compatibility/2006">
    <mc:Choice xmlns:a14="http://schemas.microsoft.com/office/drawing/2010/main" Requires="a14">
      <xdr:twoCellAnchor editAs="oneCell">
        <xdr:from>
          <xdr:col>3</xdr:col>
          <xdr:colOff>0</xdr:colOff>
          <xdr:row>517</xdr:row>
          <xdr:rowOff>0</xdr:rowOff>
        </xdr:from>
        <xdr:to>
          <xdr:col>38</xdr:col>
          <xdr:colOff>0</xdr:colOff>
          <xdr:row>519</xdr:row>
          <xdr:rowOff>85725</xdr:rowOff>
        </xdr:to>
        <xdr:sp macro="" textlink="">
          <xdr:nvSpPr>
            <xdr:cNvPr id="64016" name="Group Box 55824" hidden="1">
              <a:extLst>
                <a:ext uri="{63B3BB69-23CF-44E3-9099-C40C66FF867C}">
                  <a14:compatExt spid="_x0000_s64016"/>
                </a:ext>
                <a:ext uri="{FF2B5EF4-FFF2-40B4-BE49-F238E27FC236}">
                  <a16:creationId xmlns:a16="http://schemas.microsoft.com/office/drawing/2014/main" xmlns="" id="{00000000-0008-0000-0000-000010F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521</xdr:row>
          <xdr:rowOff>247650</xdr:rowOff>
        </xdr:from>
        <xdr:to>
          <xdr:col>37</xdr:col>
          <xdr:colOff>190500</xdr:colOff>
          <xdr:row>523</xdr:row>
          <xdr:rowOff>104775</xdr:rowOff>
        </xdr:to>
        <xdr:sp macro="" textlink="">
          <xdr:nvSpPr>
            <xdr:cNvPr id="64017" name="Group Box 55825" hidden="1">
              <a:extLst>
                <a:ext uri="{63B3BB69-23CF-44E3-9099-C40C66FF867C}">
                  <a14:compatExt spid="_x0000_s64017"/>
                </a:ext>
                <a:ext uri="{FF2B5EF4-FFF2-40B4-BE49-F238E27FC236}">
                  <a16:creationId xmlns:a16="http://schemas.microsoft.com/office/drawing/2014/main" xmlns="" id="{00000000-0008-0000-0000-000011F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527</xdr:row>
          <xdr:rowOff>38100</xdr:rowOff>
        </xdr:from>
        <xdr:to>
          <xdr:col>5</xdr:col>
          <xdr:colOff>133350</xdr:colOff>
          <xdr:row>528</xdr:row>
          <xdr:rowOff>0</xdr:rowOff>
        </xdr:to>
        <xdr:sp macro="" textlink="">
          <xdr:nvSpPr>
            <xdr:cNvPr id="64034" name="Check Box 55842" hidden="1">
              <a:extLst>
                <a:ext uri="{63B3BB69-23CF-44E3-9099-C40C66FF867C}">
                  <a14:compatExt spid="_x0000_s64034"/>
                </a:ext>
                <a:ext uri="{FF2B5EF4-FFF2-40B4-BE49-F238E27FC236}">
                  <a16:creationId xmlns:a16="http://schemas.microsoft.com/office/drawing/2014/main" xmlns="" id="{00000000-0008-0000-0000-000022F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527</xdr:row>
          <xdr:rowOff>38100</xdr:rowOff>
        </xdr:from>
        <xdr:to>
          <xdr:col>19</xdr:col>
          <xdr:colOff>133350</xdr:colOff>
          <xdr:row>528</xdr:row>
          <xdr:rowOff>0</xdr:rowOff>
        </xdr:to>
        <xdr:sp macro="" textlink="">
          <xdr:nvSpPr>
            <xdr:cNvPr id="64035" name="Check Box 55843" hidden="1">
              <a:extLst>
                <a:ext uri="{63B3BB69-23CF-44E3-9099-C40C66FF867C}">
                  <a14:compatExt spid="_x0000_s64035"/>
                </a:ext>
                <a:ext uri="{FF2B5EF4-FFF2-40B4-BE49-F238E27FC236}">
                  <a16:creationId xmlns:a16="http://schemas.microsoft.com/office/drawing/2014/main" xmlns="" id="{00000000-0008-0000-0000-000023F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527</xdr:row>
          <xdr:rowOff>38100</xdr:rowOff>
        </xdr:from>
        <xdr:to>
          <xdr:col>30</xdr:col>
          <xdr:colOff>133350</xdr:colOff>
          <xdr:row>528</xdr:row>
          <xdr:rowOff>0</xdr:rowOff>
        </xdr:to>
        <xdr:sp macro="" textlink="">
          <xdr:nvSpPr>
            <xdr:cNvPr id="64036" name="Check Box 55844" hidden="1">
              <a:extLst>
                <a:ext uri="{63B3BB69-23CF-44E3-9099-C40C66FF867C}">
                  <a14:compatExt spid="_x0000_s64036"/>
                </a:ext>
                <a:ext uri="{FF2B5EF4-FFF2-40B4-BE49-F238E27FC236}">
                  <a16:creationId xmlns:a16="http://schemas.microsoft.com/office/drawing/2014/main" xmlns="" id="{00000000-0008-0000-0000-000024F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529</xdr:row>
          <xdr:rowOff>123825</xdr:rowOff>
        </xdr:from>
        <xdr:to>
          <xdr:col>5</xdr:col>
          <xdr:colOff>133350</xdr:colOff>
          <xdr:row>529</xdr:row>
          <xdr:rowOff>342900</xdr:rowOff>
        </xdr:to>
        <xdr:sp macro="" textlink="">
          <xdr:nvSpPr>
            <xdr:cNvPr id="64037" name="Check Box 55845" hidden="1">
              <a:extLst>
                <a:ext uri="{63B3BB69-23CF-44E3-9099-C40C66FF867C}">
                  <a14:compatExt spid="_x0000_s64037"/>
                </a:ext>
                <a:ext uri="{FF2B5EF4-FFF2-40B4-BE49-F238E27FC236}">
                  <a16:creationId xmlns:a16="http://schemas.microsoft.com/office/drawing/2014/main" xmlns="" id="{00000000-0008-0000-0000-000025F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534</xdr:row>
          <xdr:rowOff>38100</xdr:rowOff>
        </xdr:from>
        <xdr:to>
          <xdr:col>5</xdr:col>
          <xdr:colOff>133350</xdr:colOff>
          <xdr:row>534</xdr:row>
          <xdr:rowOff>238125</xdr:rowOff>
        </xdr:to>
        <xdr:sp macro="" textlink="">
          <xdr:nvSpPr>
            <xdr:cNvPr id="65404" name="Check Box 57212" hidden="1">
              <a:extLst>
                <a:ext uri="{63B3BB69-23CF-44E3-9099-C40C66FF867C}">
                  <a14:compatExt spid="_x0000_s65404"/>
                </a:ext>
                <a:ext uri="{FF2B5EF4-FFF2-40B4-BE49-F238E27FC236}">
                  <a16:creationId xmlns:a16="http://schemas.microsoft.com/office/drawing/2014/main" xmlns="" id="{00000000-0008-0000-0000-00007CF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534</xdr:row>
          <xdr:rowOff>38100</xdr:rowOff>
        </xdr:from>
        <xdr:to>
          <xdr:col>16</xdr:col>
          <xdr:colOff>133350</xdr:colOff>
          <xdr:row>534</xdr:row>
          <xdr:rowOff>238125</xdr:rowOff>
        </xdr:to>
        <xdr:sp macro="" textlink="">
          <xdr:nvSpPr>
            <xdr:cNvPr id="65405" name="Check Box 57213" hidden="1">
              <a:extLst>
                <a:ext uri="{63B3BB69-23CF-44E3-9099-C40C66FF867C}">
                  <a14:compatExt spid="_x0000_s65405"/>
                </a:ext>
                <a:ext uri="{FF2B5EF4-FFF2-40B4-BE49-F238E27FC236}">
                  <a16:creationId xmlns:a16="http://schemas.microsoft.com/office/drawing/2014/main" xmlns="" id="{00000000-0008-0000-0000-00007DF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534</xdr:row>
          <xdr:rowOff>38100</xdr:rowOff>
        </xdr:from>
        <xdr:to>
          <xdr:col>32</xdr:col>
          <xdr:colOff>133350</xdr:colOff>
          <xdr:row>534</xdr:row>
          <xdr:rowOff>238125</xdr:rowOff>
        </xdr:to>
        <xdr:sp macro="" textlink="">
          <xdr:nvSpPr>
            <xdr:cNvPr id="65406" name="Check Box 57214" hidden="1">
              <a:extLst>
                <a:ext uri="{63B3BB69-23CF-44E3-9099-C40C66FF867C}">
                  <a14:compatExt spid="_x0000_s65406"/>
                </a:ext>
                <a:ext uri="{FF2B5EF4-FFF2-40B4-BE49-F238E27FC236}">
                  <a16:creationId xmlns:a16="http://schemas.microsoft.com/office/drawing/2014/main" xmlns="" id="{00000000-0008-0000-0000-00007EF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536</xdr:row>
          <xdr:rowOff>123825</xdr:rowOff>
        </xdr:from>
        <xdr:to>
          <xdr:col>5</xdr:col>
          <xdr:colOff>114300</xdr:colOff>
          <xdr:row>536</xdr:row>
          <xdr:rowOff>333375</xdr:rowOff>
        </xdr:to>
        <xdr:sp macro="" textlink="">
          <xdr:nvSpPr>
            <xdr:cNvPr id="65407" name="Check Box 57215" hidden="1">
              <a:extLst>
                <a:ext uri="{63B3BB69-23CF-44E3-9099-C40C66FF867C}">
                  <a14:compatExt spid="_x0000_s65407"/>
                </a:ext>
                <a:ext uri="{FF2B5EF4-FFF2-40B4-BE49-F238E27FC236}">
                  <a16:creationId xmlns:a16="http://schemas.microsoft.com/office/drawing/2014/main" xmlns="" id="{00000000-0008-0000-0000-00007FF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540</xdr:row>
          <xdr:rowOff>19050</xdr:rowOff>
        </xdr:from>
        <xdr:to>
          <xdr:col>44</xdr:col>
          <xdr:colOff>66675</xdr:colOff>
          <xdr:row>544</xdr:row>
          <xdr:rowOff>76200</xdr:rowOff>
        </xdr:to>
        <xdr:sp macro="" textlink="">
          <xdr:nvSpPr>
            <xdr:cNvPr id="65408" name="Group Box 57216" hidden="1">
              <a:extLst>
                <a:ext uri="{63B3BB69-23CF-44E3-9099-C40C66FF867C}">
                  <a14:compatExt spid="_x0000_s65408"/>
                </a:ext>
                <a:ext uri="{FF2B5EF4-FFF2-40B4-BE49-F238E27FC236}">
                  <a16:creationId xmlns:a16="http://schemas.microsoft.com/office/drawing/2014/main" xmlns="" id="{00000000-0008-0000-0000-000080F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547</xdr:row>
          <xdr:rowOff>57150</xdr:rowOff>
        </xdr:from>
        <xdr:to>
          <xdr:col>43</xdr:col>
          <xdr:colOff>190500</xdr:colOff>
          <xdr:row>551</xdr:row>
          <xdr:rowOff>85725</xdr:rowOff>
        </xdr:to>
        <xdr:sp macro="" textlink="">
          <xdr:nvSpPr>
            <xdr:cNvPr id="65870" name="Group Box 57678" hidden="1">
              <a:extLst>
                <a:ext uri="{63B3BB69-23CF-44E3-9099-C40C66FF867C}">
                  <a14:compatExt spid="_x0000_s65870"/>
                </a:ext>
                <a:ext uri="{FF2B5EF4-FFF2-40B4-BE49-F238E27FC236}">
                  <a16:creationId xmlns:a16="http://schemas.microsoft.com/office/drawing/2014/main" xmlns="" id="{00000000-0008-0000-0000-00004E01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522</xdr:row>
          <xdr:rowOff>28575</xdr:rowOff>
        </xdr:from>
        <xdr:to>
          <xdr:col>5</xdr:col>
          <xdr:colOff>133350</xdr:colOff>
          <xdr:row>523</xdr:row>
          <xdr:rowOff>9525</xdr:rowOff>
        </xdr:to>
        <xdr:sp macro="" textlink="">
          <xdr:nvSpPr>
            <xdr:cNvPr id="76936" name="Option Button 68744" hidden="1">
              <a:extLst>
                <a:ext uri="{63B3BB69-23CF-44E3-9099-C40C66FF867C}">
                  <a14:compatExt spid="_x0000_s76936"/>
                </a:ext>
                <a:ext uri="{FF2B5EF4-FFF2-40B4-BE49-F238E27FC236}">
                  <a16:creationId xmlns:a16="http://schemas.microsoft.com/office/drawing/2014/main" xmlns="" id="{00000000-0008-0000-0000-00008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522</xdr:row>
          <xdr:rowOff>28575</xdr:rowOff>
        </xdr:from>
        <xdr:to>
          <xdr:col>15</xdr:col>
          <xdr:colOff>133350</xdr:colOff>
          <xdr:row>523</xdr:row>
          <xdr:rowOff>9525</xdr:rowOff>
        </xdr:to>
        <xdr:sp macro="" textlink="">
          <xdr:nvSpPr>
            <xdr:cNvPr id="76937" name="Option Button 68745" hidden="1">
              <a:extLst>
                <a:ext uri="{63B3BB69-23CF-44E3-9099-C40C66FF867C}">
                  <a14:compatExt spid="_x0000_s76937"/>
                </a:ext>
                <a:ext uri="{FF2B5EF4-FFF2-40B4-BE49-F238E27FC236}">
                  <a16:creationId xmlns:a16="http://schemas.microsoft.com/office/drawing/2014/main" xmlns="" id="{00000000-0008-0000-0000-00008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522</xdr:row>
          <xdr:rowOff>28575</xdr:rowOff>
        </xdr:from>
        <xdr:to>
          <xdr:col>25</xdr:col>
          <xdr:colOff>133350</xdr:colOff>
          <xdr:row>523</xdr:row>
          <xdr:rowOff>9525</xdr:rowOff>
        </xdr:to>
        <xdr:sp macro="" textlink="">
          <xdr:nvSpPr>
            <xdr:cNvPr id="76938" name="Option Button 68746" hidden="1">
              <a:extLst>
                <a:ext uri="{63B3BB69-23CF-44E3-9099-C40C66FF867C}">
                  <a14:compatExt spid="_x0000_s76938"/>
                </a:ext>
                <a:ext uri="{FF2B5EF4-FFF2-40B4-BE49-F238E27FC236}">
                  <a16:creationId xmlns:a16="http://schemas.microsoft.com/office/drawing/2014/main" xmlns="" id="{00000000-0008-0000-0000-00008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518</xdr:row>
          <xdr:rowOff>19050</xdr:rowOff>
        </xdr:from>
        <xdr:to>
          <xdr:col>4</xdr:col>
          <xdr:colOff>133350</xdr:colOff>
          <xdr:row>519</xdr:row>
          <xdr:rowOff>0</xdr:rowOff>
        </xdr:to>
        <xdr:sp macro="" textlink="">
          <xdr:nvSpPr>
            <xdr:cNvPr id="76939" name="Option Button 68747" hidden="1">
              <a:extLst>
                <a:ext uri="{63B3BB69-23CF-44E3-9099-C40C66FF867C}">
                  <a14:compatExt spid="_x0000_s76939"/>
                </a:ext>
                <a:ext uri="{FF2B5EF4-FFF2-40B4-BE49-F238E27FC236}">
                  <a16:creationId xmlns:a16="http://schemas.microsoft.com/office/drawing/2014/main" xmlns="" id="{00000000-0008-0000-0000-00008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518</xdr:row>
          <xdr:rowOff>19050</xdr:rowOff>
        </xdr:from>
        <xdr:to>
          <xdr:col>13</xdr:col>
          <xdr:colOff>133350</xdr:colOff>
          <xdr:row>519</xdr:row>
          <xdr:rowOff>0</xdr:rowOff>
        </xdr:to>
        <xdr:sp macro="" textlink="">
          <xdr:nvSpPr>
            <xdr:cNvPr id="76940" name="Option Button 68748" hidden="1">
              <a:extLst>
                <a:ext uri="{63B3BB69-23CF-44E3-9099-C40C66FF867C}">
                  <a14:compatExt spid="_x0000_s76940"/>
                </a:ext>
                <a:ext uri="{FF2B5EF4-FFF2-40B4-BE49-F238E27FC236}">
                  <a16:creationId xmlns:a16="http://schemas.microsoft.com/office/drawing/2014/main" xmlns="" id="{00000000-0008-0000-0000-00008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518</xdr:row>
          <xdr:rowOff>19050</xdr:rowOff>
        </xdr:from>
        <xdr:to>
          <xdr:col>21</xdr:col>
          <xdr:colOff>133350</xdr:colOff>
          <xdr:row>519</xdr:row>
          <xdr:rowOff>0</xdr:rowOff>
        </xdr:to>
        <xdr:sp macro="" textlink="">
          <xdr:nvSpPr>
            <xdr:cNvPr id="76941" name="Option Button 68749" hidden="1">
              <a:extLst>
                <a:ext uri="{63B3BB69-23CF-44E3-9099-C40C66FF867C}">
                  <a14:compatExt spid="_x0000_s76941"/>
                </a:ext>
                <a:ext uri="{FF2B5EF4-FFF2-40B4-BE49-F238E27FC236}">
                  <a16:creationId xmlns:a16="http://schemas.microsoft.com/office/drawing/2014/main" xmlns="" id="{00000000-0008-0000-0000-00008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518</xdr:row>
          <xdr:rowOff>19050</xdr:rowOff>
        </xdr:from>
        <xdr:to>
          <xdr:col>33</xdr:col>
          <xdr:colOff>133350</xdr:colOff>
          <xdr:row>519</xdr:row>
          <xdr:rowOff>0</xdr:rowOff>
        </xdr:to>
        <xdr:sp macro="" textlink="">
          <xdr:nvSpPr>
            <xdr:cNvPr id="76942" name="Option Button 68750" hidden="1">
              <a:extLst>
                <a:ext uri="{63B3BB69-23CF-44E3-9099-C40C66FF867C}">
                  <a14:compatExt spid="_x0000_s76942"/>
                </a:ext>
                <a:ext uri="{FF2B5EF4-FFF2-40B4-BE49-F238E27FC236}">
                  <a16:creationId xmlns:a16="http://schemas.microsoft.com/office/drawing/2014/main" xmlns="" id="{00000000-0008-0000-0000-00008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541</xdr:row>
          <xdr:rowOff>19050</xdr:rowOff>
        </xdr:from>
        <xdr:to>
          <xdr:col>4</xdr:col>
          <xdr:colOff>142875</xdr:colOff>
          <xdr:row>542</xdr:row>
          <xdr:rowOff>0</xdr:rowOff>
        </xdr:to>
        <xdr:sp macro="" textlink="">
          <xdr:nvSpPr>
            <xdr:cNvPr id="76943" name="Option Button 68751" hidden="1">
              <a:extLst>
                <a:ext uri="{63B3BB69-23CF-44E3-9099-C40C66FF867C}">
                  <a14:compatExt spid="_x0000_s76943"/>
                </a:ext>
                <a:ext uri="{FF2B5EF4-FFF2-40B4-BE49-F238E27FC236}">
                  <a16:creationId xmlns:a16="http://schemas.microsoft.com/office/drawing/2014/main" xmlns="" id="{00000000-0008-0000-0000-00008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541</xdr:row>
          <xdr:rowOff>19050</xdr:rowOff>
        </xdr:from>
        <xdr:to>
          <xdr:col>13</xdr:col>
          <xdr:colOff>142875</xdr:colOff>
          <xdr:row>542</xdr:row>
          <xdr:rowOff>0</xdr:rowOff>
        </xdr:to>
        <xdr:sp macro="" textlink="">
          <xdr:nvSpPr>
            <xdr:cNvPr id="76944" name="Option Button 68752" hidden="1">
              <a:extLst>
                <a:ext uri="{63B3BB69-23CF-44E3-9099-C40C66FF867C}">
                  <a14:compatExt spid="_x0000_s76944"/>
                </a:ext>
                <a:ext uri="{FF2B5EF4-FFF2-40B4-BE49-F238E27FC236}">
                  <a16:creationId xmlns:a16="http://schemas.microsoft.com/office/drawing/2014/main" xmlns="" id="{00000000-0008-0000-0000-00009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541</xdr:row>
          <xdr:rowOff>19050</xdr:rowOff>
        </xdr:from>
        <xdr:to>
          <xdr:col>21</xdr:col>
          <xdr:colOff>142875</xdr:colOff>
          <xdr:row>542</xdr:row>
          <xdr:rowOff>0</xdr:rowOff>
        </xdr:to>
        <xdr:sp macro="" textlink="">
          <xdr:nvSpPr>
            <xdr:cNvPr id="76945" name="Option Button 68753" hidden="1">
              <a:extLst>
                <a:ext uri="{63B3BB69-23CF-44E3-9099-C40C66FF867C}">
                  <a14:compatExt spid="_x0000_s76945"/>
                </a:ext>
                <a:ext uri="{FF2B5EF4-FFF2-40B4-BE49-F238E27FC236}">
                  <a16:creationId xmlns:a16="http://schemas.microsoft.com/office/drawing/2014/main" xmlns="" id="{00000000-0008-0000-0000-00009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541</xdr:row>
          <xdr:rowOff>19050</xdr:rowOff>
        </xdr:from>
        <xdr:to>
          <xdr:col>32</xdr:col>
          <xdr:colOff>142875</xdr:colOff>
          <xdr:row>542</xdr:row>
          <xdr:rowOff>0</xdr:rowOff>
        </xdr:to>
        <xdr:sp macro="" textlink="">
          <xdr:nvSpPr>
            <xdr:cNvPr id="76946" name="Option Button 68754" hidden="1">
              <a:extLst>
                <a:ext uri="{63B3BB69-23CF-44E3-9099-C40C66FF867C}">
                  <a14:compatExt spid="_x0000_s76946"/>
                </a:ext>
                <a:ext uri="{FF2B5EF4-FFF2-40B4-BE49-F238E27FC236}">
                  <a16:creationId xmlns:a16="http://schemas.microsoft.com/office/drawing/2014/main" xmlns="" id="{00000000-0008-0000-0000-00009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543</xdr:row>
          <xdr:rowOff>123825</xdr:rowOff>
        </xdr:from>
        <xdr:to>
          <xdr:col>4</xdr:col>
          <xdr:colOff>142875</xdr:colOff>
          <xdr:row>543</xdr:row>
          <xdr:rowOff>333375</xdr:rowOff>
        </xdr:to>
        <xdr:sp macro="" textlink="">
          <xdr:nvSpPr>
            <xdr:cNvPr id="76947" name="Option Button 68755" hidden="1">
              <a:extLst>
                <a:ext uri="{63B3BB69-23CF-44E3-9099-C40C66FF867C}">
                  <a14:compatExt spid="_x0000_s76947"/>
                </a:ext>
                <a:ext uri="{FF2B5EF4-FFF2-40B4-BE49-F238E27FC236}">
                  <a16:creationId xmlns:a16="http://schemas.microsoft.com/office/drawing/2014/main" xmlns="" id="{00000000-0008-0000-0000-00009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548</xdr:row>
          <xdr:rowOff>19050</xdr:rowOff>
        </xdr:from>
        <xdr:to>
          <xdr:col>4</xdr:col>
          <xdr:colOff>142875</xdr:colOff>
          <xdr:row>549</xdr:row>
          <xdr:rowOff>0</xdr:rowOff>
        </xdr:to>
        <xdr:sp macro="" textlink="">
          <xdr:nvSpPr>
            <xdr:cNvPr id="76948" name="Option Button 68756" hidden="1">
              <a:extLst>
                <a:ext uri="{63B3BB69-23CF-44E3-9099-C40C66FF867C}">
                  <a14:compatExt spid="_x0000_s76948"/>
                </a:ext>
                <a:ext uri="{FF2B5EF4-FFF2-40B4-BE49-F238E27FC236}">
                  <a16:creationId xmlns:a16="http://schemas.microsoft.com/office/drawing/2014/main" xmlns="" id="{00000000-0008-0000-0000-00009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548</xdr:row>
          <xdr:rowOff>19050</xdr:rowOff>
        </xdr:from>
        <xdr:to>
          <xdr:col>12</xdr:col>
          <xdr:colOff>142875</xdr:colOff>
          <xdr:row>549</xdr:row>
          <xdr:rowOff>0</xdr:rowOff>
        </xdr:to>
        <xdr:sp macro="" textlink="">
          <xdr:nvSpPr>
            <xdr:cNvPr id="76949" name="Option Button 68757" hidden="1">
              <a:extLst>
                <a:ext uri="{63B3BB69-23CF-44E3-9099-C40C66FF867C}">
                  <a14:compatExt spid="_x0000_s76949"/>
                </a:ext>
                <a:ext uri="{FF2B5EF4-FFF2-40B4-BE49-F238E27FC236}">
                  <a16:creationId xmlns:a16="http://schemas.microsoft.com/office/drawing/2014/main" xmlns="" id="{00000000-0008-0000-0000-00009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548</xdr:row>
          <xdr:rowOff>19050</xdr:rowOff>
        </xdr:from>
        <xdr:to>
          <xdr:col>20</xdr:col>
          <xdr:colOff>142875</xdr:colOff>
          <xdr:row>549</xdr:row>
          <xdr:rowOff>0</xdr:rowOff>
        </xdr:to>
        <xdr:sp macro="" textlink="">
          <xdr:nvSpPr>
            <xdr:cNvPr id="76950" name="Option Button 68758" hidden="1">
              <a:extLst>
                <a:ext uri="{63B3BB69-23CF-44E3-9099-C40C66FF867C}">
                  <a14:compatExt spid="_x0000_s76950"/>
                </a:ext>
                <a:ext uri="{FF2B5EF4-FFF2-40B4-BE49-F238E27FC236}">
                  <a16:creationId xmlns:a16="http://schemas.microsoft.com/office/drawing/2014/main" xmlns="" id="{00000000-0008-0000-0000-00009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550</xdr:row>
          <xdr:rowOff>123825</xdr:rowOff>
        </xdr:from>
        <xdr:to>
          <xdr:col>4</xdr:col>
          <xdr:colOff>142875</xdr:colOff>
          <xdr:row>550</xdr:row>
          <xdr:rowOff>333375</xdr:rowOff>
        </xdr:to>
        <xdr:sp macro="" textlink="">
          <xdr:nvSpPr>
            <xdr:cNvPr id="76951" name="Option Button 68759" hidden="1">
              <a:extLst>
                <a:ext uri="{63B3BB69-23CF-44E3-9099-C40C66FF867C}">
                  <a14:compatExt spid="_x0000_s76951"/>
                </a:ext>
                <a:ext uri="{FF2B5EF4-FFF2-40B4-BE49-F238E27FC236}">
                  <a16:creationId xmlns:a16="http://schemas.microsoft.com/office/drawing/2014/main" xmlns="" id="{00000000-0008-0000-0000-00009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47733</xdr:colOff>
      <xdr:row>177</xdr:row>
      <xdr:rowOff>123871</xdr:rowOff>
    </xdr:from>
    <xdr:to>
      <xdr:col>21</xdr:col>
      <xdr:colOff>47625</xdr:colOff>
      <xdr:row>179</xdr:row>
      <xdr:rowOff>8382</xdr:rowOff>
    </xdr:to>
    <xdr:sp macro="" textlink="">
      <xdr:nvSpPr>
        <xdr:cNvPr id="3" name="Text Box 36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996028" y="33110678"/>
          <a:ext cx="1194847" cy="189345"/>
        </a:xfrm>
        <a:prstGeom prst="rect">
          <a:avLst/>
        </a:prstGeom>
        <a:noFill/>
        <a:ln>
          <a:noFill/>
        </a:ln>
        <a:effectLst/>
      </xdr:spPr>
      <xdr:txBody>
        <a:bodyPr wrap="none" lIns="18288" tIns="18288" rIns="0" bIns="18288" anchor="ctr" upright="1">
          <a:noAutofit/>
        </a:bodyPr>
        <a:lstStyle/>
        <a:p>
          <a:pPr algn="l" rtl="0">
            <a:defRPr sz="1000"/>
          </a:pPr>
          <a:r>
            <a:rPr lang="ja-JP" altLang="en-US" sz="900" b="1" i="0" u="none" strike="noStrike" baseline="0">
              <a:solidFill>
                <a:srgbClr val="000000"/>
              </a:solidFill>
              <a:latin typeface="HGｺﾞｼｯｸM"/>
              <a:ea typeface="HGｺﾞｼｯｸM"/>
            </a:rPr>
            <a:t>は自動計算されます</a:t>
          </a:r>
        </a:p>
      </xdr:txBody>
    </xdr:sp>
    <xdr:clientData/>
  </xdr:twoCellAnchor>
  <xdr:twoCellAnchor>
    <xdr:from>
      <xdr:col>14</xdr:col>
      <xdr:colOff>76200</xdr:colOff>
      <xdr:row>177</xdr:row>
      <xdr:rowOff>133350</xdr:rowOff>
    </xdr:from>
    <xdr:to>
      <xdr:col>15</xdr:col>
      <xdr:colOff>19050</xdr:colOff>
      <xdr:row>178</xdr:row>
      <xdr:rowOff>123825</xdr:rowOff>
    </xdr:to>
    <xdr:sp macro="" textlink="">
      <xdr:nvSpPr>
        <xdr:cNvPr id="103078" name="Rectangle 364">
          <a:extLst>
            <a:ext uri="{FF2B5EF4-FFF2-40B4-BE49-F238E27FC236}">
              <a16:creationId xmlns:a16="http://schemas.microsoft.com/office/drawing/2014/main" xmlns="" id="{00000000-0008-0000-0000-0000A6920100}"/>
            </a:ext>
          </a:extLst>
        </xdr:cNvPr>
        <xdr:cNvSpPr>
          <a:spLocks noChangeArrowheads="1"/>
        </xdr:cNvSpPr>
      </xdr:nvSpPr>
      <xdr:spPr bwMode="auto">
        <a:xfrm>
          <a:off x="2781300" y="66274950"/>
          <a:ext cx="142875" cy="1428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31</xdr:col>
      <xdr:colOff>57150</xdr:colOff>
      <xdr:row>255</xdr:row>
      <xdr:rowOff>66675</xdr:rowOff>
    </xdr:from>
    <xdr:to>
      <xdr:col>43</xdr:col>
      <xdr:colOff>171450</xdr:colOff>
      <xdr:row>255</xdr:row>
      <xdr:rowOff>276225</xdr:rowOff>
    </xdr:to>
    <xdr:sp macro="" textlink="">
      <xdr:nvSpPr>
        <xdr:cNvPr id="534" name="Text Box 259">
          <a:extLst>
            <a:ext uri="{FF2B5EF4-FFF2-40B4-BE49-F238E27FC236}">
              <a16:creationId xmlns:a16="http://schemas.microsoft.com/office/drawing/2014/main" xmlns="" id="{00000000-0008-0000-0000-000016020000}"/>
            </a:ext>
          </a:extLst>
        </xdr:cNvPr>
        <xdr:cNvSpPr txBox="1">
          <a:spLocks noChangeArrowheads="1"/>
        </xdr:cNvSpPr>
      </xdr:nvSpPr>
      <xdr:spPr bwMode="auto">
        <a:xfrm>
          <a:off x="5610225" y="55130700"/>
          <a:ext cx="2514600" cy="209550"/>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０人の場合は「０」を入力してください</a:t>
          </a:r>
        </a:p>
      </xdr:txBody>
    </xdr:sp>
    <xdr:clientData/>
  </xdr:twoCellAnchor>
  <xdr:twoCellAnchor editAs="oneCell">
    <xdr:from>
      <xdr:col>32</xdr:col>
      <xdr:colOff>9525</xdr:colOff>
      <xdr:row>283</xdr:row>
      <xdr:rowOff>85725</xdr:rowOff>
    </xdr:from>
    <xdr:to>
      <xdr:col>45</xdr:col>
      <xdr:colOff>9525</xdr:colOff>
      <xdr:row>283</xdr:row>
      <xdr:rowOff>295275</xdr:rowOff>
    </xdr:to>
    <xdr:sp macro="" textlink="">
      <xdr:nvSpPr>
        <xdr:cNvPr id="535" name="Text Box 259">
          <a:extLst>
            <a:ext uri="{FF2B5EF4-FFF2-40B4-BE49-F238E27FC236}">
              <a16:creationId xmlns:a16="http://schemas.microsoft.com/office/drawing/2014/main" xmlns="" id="{00000000-0008-0000-0000-000017020000}"/>
            </a:ext>
          </a:extLst>
        </xdr:cNvPr>
        <xdr:cNvSpPr txBox="1">
          <a:spLocks noChangeArrowheads="1"/>
        </xdr:cNvSpPr>
      </xdr:nvSpPr>
      <xdr:spPr bwMode="auto">
        <a:xfrm>
          <a:off x="6162675" y="63226950"/>
          <a:ext cx="2514600" cy="209550"/>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０件の場合は「０」を入力してください</a:t>
          </a:r>
        </a:p>
      </xdr:txBody>
    </xdr:sp>
    <xdr:clientData/>
  </xdr:twoCellAnchor>
  <xdr:oneCellAnchor>
    <xdr:from>
      <xdr:col>2</xdr:col>
      <xdr:colOff>38100</xdr:colOff>
      <xdr:row>44</xdr:row>
      <xdr:rowOff>74844</xdr:rowOff>
    </xdr:from>
    <xdr:ext cx="143927" cy="222032"/>
    <xdr:sp macro="" textlink="">
      <xdr:nvSpPr>
        <xdr:cNvPr id="564" name="Text Box 264">
          <a:extLst>
            <a:ext uri="{FF2B5EF4-FFF2-40B4-BE49-F238E27FC236}">
              <a16:creationId xmlns:a16="http://schemas.microsoft.com/office/drawing/2014/main" xmlns="" id="{00000000-0008-0000-0000-000034020000}"/>
            </a:ext>
          </a:extLst>
        </xdr:cNvPr>
        <xdr:cNvSpPr txBox="1">
          <a:spLocks noChangeArrowheads="1"/>
        </xdr:cNvSpPr>
      </xdr:nvSpPr>
      <xdr:spPr bwMode="auto">
        <a:xfrm>
          <a:off x="190500" y="16924569"/>
          <a:ext cx="143927" cy="186974"/>
        </a:xfrm>
        <a:prstGeom prst="rect">
          <a:avLst/>
        </a:prstGeom>
        <a:noFill/>
        <a:ln>
          <a:noFill/>
        </a:ln>
        <a:effectLst/>
      </xdr:spPr>
      <xdr:txBody>
        <a:bodyPr wrap="none" lIns="18288" tIns="18288" rIns="0" bIns="18288" anchor="ctr" upright="1">
          <a:spAutoFit/>
        </a:bodyPr>
        <a:lstStyle/>
        <a:p>
          <a:pPr algn="l" rtl="0">
            <a:defRPr sz="1000"/>
          </a:pPr>
          <a:r>
            <a:rPr lang="ja-JP" altLang="en-US" sz="900" b="1" i="0" u="none" strike="noStrike" baseline="0">
              <a:solidFill>
                <a:srgbClr val="FF0000"/>
              </a:solidFill>
              <a:latin typeface="HGPｺﾞｼｯｸM"/>
              <a:ea typeface="HGPｺﾞｼｯｸM"/>
            </a:rPr>
            <a:t>★</a:t>
          </a:r>
        </a:p>
      </xdr:txBody>
    </xdr:sp>
    <xdr:clientData/>
  </xdr:oneCellAnchor>
  <mc:AlternateContent xmlns:mc="http://schemas.openxmlformats.org/markup-compatibility/2006">
    <mc:Choice xmlns:a14="http://schemas.microsoft.com/office/drawing/2010/main" Requires="a14">
      <xdr:twoCellAnchor editAs="oneCell">
        <xdr:from>
          <xdr:col>19</xdr:col>
          <xdr:colOff>0</xdr:colOff>
          <xdr:row>482</xdr:row>
          <xdr:rowOff>57150</xdr:rowOff>
        </xdr:from>
        <xdr:to>
          <xdr:col>20</xdr:col>
          <xdr:colOff>95250</xdr:colOff>
          <xdr:row>482</xdr:row>
          <xdr:rowOff>247650</xdr:rowOff>
        </xdr:to>
        <xdr:sp macro="" textlink="">
          <xdr:nvSpPr>
            <xdr:cNvPr id="102941" name="Option Button 88605" hidden="1">
              <a:extLst>
                <a:ext uri="{63B3BB69-23CF-44E3-9099-C40C66FF867C}">
                  <a14:compatExt spid="_x0000_s102941"/>
                </a:ext>
                <a:ext uri="{FF2B5EF4-FFF2-40B4-BE49-F238E27FC236}">
                  <a16:creationId xmlns:a16="http://schemas.microsoft.com/office/drawing/2014/main" xmlns="" id="{00000000-0008-0000-0000-00001D9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xdr:colOff>
      <xdr:row>482</xdr:row>
      <xdr:rowOff>0</xdr:rowOff>
    </xdr:from>
    <xdr:to>
      <xdr:col>26</xdr:col>
      <xdr:colOff>190501</xdr:colOff>
      <xdr:row>483</xdr:row>
      <xdr:rowOff>0</xdr:rowOff>
    </xdr:to>
    <xdr:sp macro="" textlink="">
      <xdr:nvSpPr>
        <xdr:cNvPr id="5" name="角丸四角形 4">
          <a:extLst>
            <a:ext uri="{FF2B5EF4-FFF2-40B4-BE49-F238E27FC236}">
              <a16:creationId xmlns:a16="http://schemas.microsoft.com/office/drawing/2014/main" xmlns="" id="{00000000-0008-0000-0000-000005000000}"/>
            </a:ext>
          </a:extLst>
        </xdr:cNvPr>
        <xdr:cNvSpPr/>
      </xdr:nvSpPr>
      <xdr:spPr>
        <a:xfrm>
          <a:off x="1752601" y="150380700"/>
          <a:ext cx="3390900" cy="276225"/>
        </a:xfrm>
        <a:prstGeom prst="round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182325</xdr:colOff>
      <xdr:row>120</xdr:row>
      <xdr:rowOff>152400</xdr:rowOff>
    </xdr:from>
    <xdr:to>
      <xdr:col>42</xdr:col>
      <xdr:colOff>190500</xdr:colOff>
      <xdr:row>121</xdr:row>
      <xdr:rowOff>28575</xdr:rowOff>
    </xdr:to>
    <xdr:sp macro="" textlink="">
      <xdr:nvSpPr>
        <xdr:cNvPr id="543" name="Text Box 363">
          <a:extLst>
            <a:ext uri="{FF2B5EF4-FFF2-40B4-BE49-F238E27FC236}">
              <a16:creationId xmlns:a16="http://schemas.microsoft.com/office/drawing/2014/main" xmlns="" id="{00000000-0008-0000-0000-00001F020000}"/>
            </a:ext>
          </a:extLst>
        </xdr:cNvPr>
        <xdr:cNvSpPr txBox="1">
          <a:spLocks noChangeArrowheads="1"/>
        </xdr:cNvSpPr>
      </xdr:nvSpPr>
      <xdr:spPr bwMode="auto">
        <a:xfrm>
          <a:off x="6493673" y="33904030"/>
          <a:ext cx="1797218" cy="190915"/>
        </a:xfrm>
        <a:prstGeom prst="rect">
          <a:avLst/>
        </a:prstGeom>
        <a:noFill/>
        <a:ln>
          <a:noFill/>
        </a:ln>
        <a:effectLst/>
      </xdr:spPr>
      <xdr:txBody>
        <a:bodyPr wrap="none" lIns="18288" tIns="18288" rIns="0" bIns="18288" anchor="ctr" upright="1">
          <a:noAutofit/>
        </a:bodyPr>
        <a:lstStyle/>
        <a:p>
          <a:pPr algn="l" rtl="0">
            <a:defRPr sz="1000"/>
          </a:pPr>
          <a:r>
            <a:rPr lang="ja-JP" altLang="en-US" sz="900" b="1" i="0" u="none" strike="noStrike" baseline="0">
              <a:solidFill>
                <a:srgbClr val="000000"/>
              </a:solidFill>
              <a:latin typeface="HGｺﾞｼｯｸM"/>
              <a:ea typeface="HGｺﾞｼｯｸM"/>
            </a:rPr>
            <a:t>部分のみをご入力ください</a:t>
          </a:r>
        </a:p>
      </xdr:txBody>
    </xdr:sp>
    <xdr:clientData/>
  </xdr:twoCellAnchor>
  <xdr:twoCellAnchor>
    <xdr:from>
      <xdr:col>33</xdr:col>
      <xdr:colOff>9525</xdr:colOff>
      <xdr:row>120</xdr:row>
      <xdr:rowOff>171450</xdr:rowOff>
    </xdr:from>
    <xdr:to>
      <xdr:col>33</xdr:col>
      <xdr:colOff>152400</xdr:colOff>
      <xdr:row>120</xdr:row>
      <xdr:rowOff>314325</xdr:rowOff>
    </xdr:to>
    <xdr:sp macro="" textlink="">
      <xdr:nvSpPr>
        <xdr:cNvPr id="103092" name="Rectangle 364">
          <a:extLst>
            <a:ext uri="{FF2B5EF4-FFF2-40B4-BE49-F238E27FC236}">
              <a16:creationId xmlns:a16="http://schemas.microsoft.com/office/drawing/2014/main" xmlns="" id="{00000000-0008-0000-0000-0000B4920100}"/>
            </a:ext>
          </a:extLst>
        </xdr:cNvPr>
        <xdr:cNvSpPr>
          <a:spLocks noChangeArrowheads="1"/>
        </xdr:cNvSpPr>
      </xdr:nvSpPr>
      <xdr:spPr bwMode="auto">
        <a:xfrm>
          <a:off x="6515100" y="46834425"/>
          <a:ext cx="142875" cy="142875"/>
        </a:xfrm>
        <a:prstGeom prst="rect">
          <a:avLst/>
        </a:prstGeom>
        <a:solidFill>
          <a:srgbClr val="00FFFF"/>
        </a:solidFill>
        <a:ln w="9525" algn="ctr">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181083</xdr:colOff>
      <xdr:row>119</xdr:row>
      <xdr:rowOff>257175</xdr:rowOff>
    </xdr:from>
    <xdr:to>
      <xdr:col>39</xdr:col>
      <xdr:colOff>180975</xdr:colOff>
      <xdr:row>120</xdr:row>
      <xdr:rowOff>127110</xdr:rowOff>
    </xdr:to>
    <xdr:sp macro="" textlink="">
      <xdr:nvSpPr>
        <xdr:cNvPr id="545" name="Text Box 363">
          <a:extLst>
            <a:ext uri="{FF2B5EF4-FFF2-40B4-BE49-F238E27FC236}">
              <a16:creationId xmlns:a16="http://schemas.microsoft.com/office/drawing/2014/main" xmlns="" id="{00000000-0008-0000-0000-000021020000}"/>
            </a:ext>
          </a:extLst>
        </xdr:cNvPr>
        <xdr:cNvSpPr txBox="1">
          <a:spLocks noChangeArrowheads="1"/>
        </xdr:cNvSpPr>
      </xdr:nvSpPr>
      <xdr:spPr bwMode="auto">
        <a:xfrm>
          <a:off x="6534258" y="33604200"/>
          <a:ext cx="1200042" cy="188004"/>
        </a:xfrm>
        <a:prstGeom prst="rect">
          <a:avLst/>
        </a:prstGeom>
        <a:noFill/>
        <a:ln>
          <a:noFill/>
        </a:ln>
        <a:effectLst/>
      </xdr:spPr>
      <xdr:txBody>
        <a:bodyPr wrap="none" lIns="18288" tIns="18288" rIns="0" bIns="18288" anchor="ctr" upright="1">
          <a:noAutofit/>
        </a:bodyPr>
        <a:lstStyle/>
        <a:p>
          <a:pPr algn="l" rtl="0">
            <a:defRPr sz="1000"/>
          </a:pPr>
          <a:r>
            <a:rPr lang="ja-JP" altLang="en-US" sz="900" b="1" i="0" u="none" strike="noStrike" baseline="0">
              <a:solidFill>
                <a:srgbClr val="000000"/>
              </a:solidFill>
              <a:latin typeface="HGｺﾞｼｯｸM"/>
              <a:ea typeface="HGｺﾞｼｯｸM"/>
            </a:rPr>
            <a:t>は自動計算されます</a:t>
          </a:r>
        </a:p>
      </xdr:txBody>
    </xdr:sp>
    <xdr:clientData/>
  </xdr:twoCellAnchor>
  <xdr:twoCellAnchor>
    <xdr:from>
      <xdr:col>33</xdr:col>
      <xdr:colOff>9525</xdr:colOff>
      <xdr:row>119</xdr:row>
      <xdr:rowOff>266700</xdr:rowOff>
    </xdr:from>
    <xdr:to>
      <xdr:col>33</xdr:col>
      <xdr:colOff>152400</xdr:colOff>
      <xdr:row>120</xdr:row>
      <xdr:rowOff>95250</xdr:rowOff>
    </xdr:to>
    <xdr:sp macro="" textlink="">
      <xdr:nvSpPr>
        <xdr:cNvPr id="103094" name="Rectangle 364">
          <a:extLst>
            <a:ext uri="{FF2B5EF4-FFF2-40B4-BE49-F238E27FC236}">
              <a16:creationId xmlns:a16="http://schemas.microsoft.com/office/drawing/2014/main" xmlns="" id="{00000000-0008-0000-0000-0000B6920100}"/>
            </a:ext>
          </a:extLst>
        </xdr:cNvPr>
        <xdr:cNvSpPr>
          <a:spLocks noChangeArrowheads="1"/>
        </xdr:cNvSpPr>
      </xdr:nvSpPr>
      <xdr:spPr bwMode="auto">
        <a:xfrm>
          <a:off x="6515100" y="46615350"/>
          <a:ext cx="142875" cy="1428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68748</xdr:colOff>
      <xdr:row>521</xdr:row>
      <xdr:rowOff>291133</xdr:rowOff>
    </xdr:from>
    <xdr:to>
      <xdr:col>41</xdr:col>
      <xdr:colOff>66264</xdr:colOff>
      <xdr:row>523</xdr:row>
      <xdr:rowOff>25592</xdr:rowOff>
    </xdr:to>
    <xdr:sp macro="" textlink="">
      <xdr:nvSpPr>
        <xdr:cNvPr id="548" name="AutoShape 349">
          <a:extLst>
            <a:ext uri="{FF2B5EF4-FFF2-40B4-BE49-F238E27FC236}">
              <a16:creationId xmlns:a16="http://schemas.microsoft.com/office/drawing/2014/main" xmlns="" id="{00000000-0008-0000-0000-000024020000}"/>
            </a:ext>
          </a:extLst>
        </xdr:cNvPr>
        <xdr:cNvSpPr>
          <a:spLocks noChangeArrowheads="1"/>
        </xdr:cNvSpPr>
      </xdr:nvSpPr>
      <xdr:spPr bwMode="auto">
        <a:xfrm>
          <a:off x="6976444" y="158555220"/>
          <a:ext cx="991429" cy="272084"/>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xdr:spPr>
      <xdr:txBody>
        <a:bodyPr vertOverflow="clip" wrap="square" lIns="36576" tIns="18288" rIns="36576" bIns="18288" anchor="ctr" upright="1"/>
        <a:lstStyle/>
        <a:p>
          <a:pPr algn="ctr" rtl="0">
            <a:defRPr sz="1000"/>
          </a:pPr>
          <a:r>
            <a:rPr lang="ja-JP" altLang="en-US" sz="1000" b="1" i="0" u="none" strike="noStrike" baseline="0">
              <a:solidFill>
                <a:srgbClr val="FFFFFF"/>
              </a:solidFill>
              <a:latin typeface="HGPｺﾞｼｯｸM"/>
              <a:ea typeface="HGPｺﾞｼｯｸM"/>
            </a:rPr>
            <a:t>Ｑ2</a:t>
          </a:r>
          <a:r>
            <a:rPr lang="en-US" altLang="ja-JP" sz="1000" b="1" i="0" u="none" strike="noStrike" baseline="0">
              <a:solidFill>
                <a:srgbClr val="FFFFFF"/>
              </a:solidFill>
              <a:latin typeface="HGPｺﾞｼｯｸM"/>
              <a:ea typeface="HGPｺﾞｼｯｸM"/>
            </a:rPr>
            <a:t>6</a:t>
          </a:r>
          <a:r>
            <a:rPr lang="ja-JP" altLang="en-US" sz="1000" b="1" i="0" u="none" strike="noStrike" baseline="0">
              <a:solidFill>
                <a:srgbClr val="FFFFFF"/>
              </a:solidFill>
              <a:latin typeface="HGPｺﾞｼｯｸM"/>
              <a:ea typeface="HGPｺﾞｼｯｸM"/>
            </a:rPr>
            <a:t>へ進む</a:t>
          </a:r>
        </a:p>
      </xdr:txBody>
    </xdr:sp>
    <xdr:clientData/>
  </xdr:twoCellAnchor>
  <xdr:twoCellAnchor>
    <xdr:from>
      <xdr:col>34</xdr:col>
      <xdr:colOff>38100</xdr:colOff>
      <xdr:row>522</xdr:row>
      <xdr:rowOff>123825</xdr:rowOff>
    </xdr:from>
    <xdr:to>
      <xdr:col>36</xdr:col>
      <xdr:colOff>57150</xdr:colOff>
      <xdr:row>522</xdr:row>
      <xdr:rowOff>123825</xdr:rowOff>
    </xdr:to>
    <xdr:sp macro="" textlink="">
      <xdr:nvSpPr>
        <xdr:cNvPr id="103097" name="Line 350">
          <a:extLst>
            <a:ext uri="{FF2B5EF4-FFF2-40B4-BE49-F238E27FC236}">
              <a16:creationId xmlns:a16="http://schemas.microsoft.com/office/drawing/2014/main" xmlns="" id="{00000000-0008-0000-0000-0000B9920100}"/>
            </a:ext>
          </a:extLst>
        </xdr:cNvPr>
        <xdr:cNvSpPr>
          <a:spLocks noChangeShapeType="1"/>
        </xdr:cNvSpPr>
      </xdr:nvSpPr>
      <xdr:spPr bwMode="auto">
        <a:xfrm>
          <a:off x="6743700" y="15194280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16565</xdr:colOff>
      <xdr:row>522</xdr:row>
      <xdr:rowOff>1</xdr:rowOff>
    </xdr:from>
    <xdr:to>
      <xdr:col>34</xdr:col>
      <xdr:colOff>57979</xdr:colOff>
      <xdr:row>523</xdr:row>
      <xdr:rowOff>40875</xdr:rowOff>
    </xdr:to>
    <xdr:sp macro="" textlink="">
      <xdr:nvSpPr>
        <xdr:cNvPr id="551" name="角丸四角形 550">
          <a:extLst>
            <a:ext uri="{FF2B5EF4-FFF2-40B4-BE49-F238E27FC236}">
              <a16:creationId xmlns:a16="http://schemas.microsoft.com/office/drawing/2014/main" xmlns="" id="{00000000-0008-0000-0000-000027020000}"/>
            </a:ext>
          </a:extLst>
        </xdr:cNvPr>
        <xdr:cNvSpPr/>
      </xdr:nvSpPr>
      <xdr:spPr>
        <a:xfrm>
          <a:off x="2352261" y="158570544"/>
          <a:ext cx="4215848" cy="265044"/>
        </a:xfrm>
        <a:prstGeom prst="roundRect">
          <a:avLst/>
        </a:prstGeom>
        <a:noFill/>
        <a:ln w="190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xdr:col>
      <xdr:colOff>133350</xdr:colOff>
      <xdr:row>4</xdr:row>
      <xdr:rowOff>85725</xdr:rowOff>
    </xdr:from>
    <xdr:to>
      <xdr:col>34</xdr:col>
      <xdr:colOff>95250</xdr:colOff>
      <xdr:row>4</xdr:row>
      <xdr:rowOff>1457325</xdr:rowOff>
    </xdr:to>
    <xdr:pic>
      <xdr:nvPicPr>
        <xdr:cNvPr id="103182" name="Picture 88846" descr="メール ｱﾝｹｰﾄ回答方法3">
          <a:extLst>
            <a:ext uri="{FF2B5EF4-FFF2-40B4-BE49-F238E27FC236}">
              <a16:creationId xmlns:a16="http://schemas.microsoft.com/office/drawing/2014/main" xmlns="" id="{00000000-0008-0000-0000-00000E93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 y="2990850"/>
          <a:ext cx="6162675"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47625</xdr:colOff>
      <xdr:row>121</xdr:row>
      <xdr:rowOff>114300</xdr:rowOff>
    </xdr:from>
    <xdr:to>
      <xdr:col>41</xdr:col>
      <xdr:colOff>95250</xdr:colOff>
      <xdr:row>122</xdr:row>
      <xdr:rowOff>152400</xdr:rowOff>
    </xdr:to>
    <xdr:sp macro="" textlink="">
      <xdr:nvSpPr>
        <xdr:cNvPr id="103203" name="Text Box 300">
          <a:extLst>
            <a:ext uri="{FF2B5EF4-FFF2-40B4-BE49-F238E27FC236}">
              <a16:creationId xmlns:a16="http://schemas.microsoft.com/office/drawing/2014/main" xmlns="" id="{00000000-0008-0000-0000-000023930100}"/>
            </a:ext>
          </a:extLst>
        </xdr:cNvPr>
        <xdr:cNvSpPr txBox="1">
          <a:spLocks noChangeArrowheads="1"/>
        </xdr:cNvSpPr>
      </xdr:nvSpPr>
      <xdr:spPr bwMode="auto">
        <a:xfrm>
          <a:off x="6553200" y="47091600"/>
          <a:ext cx="16478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18288" anchor="ctr" upright="1"/>
        <a:lstStyle/>
        <a:p>
          <a:pPr algn="l" rtl="0">
            <a:lnSpc>
              <a:spcPts val="1100"/>
            </a:lnSpc>
            <a:defRPr sz="1000"/>
          </a:pPr>
          <a:r>
            <a:rPr lang="ja-JP" altLang="en-US" sz="900" b="1" i="0" u="none" strike="noStrike" baseline="0">
              <a:solidFill>
                <a:srgbClr val="000000"/>
              </a:solidFill>
              <a:latin typeface="HGｺﾞｼｯｸM"/>
              <a:ea typeface="HGｺﾞｼｯｸM"/>
            </a:rPr>
            <a:t>０人の場合は「０」を</a:t>
          </a:r>
        </a:p>
        <a:p>
          <a:pPr algn="l" rtl="0">
            <a:lnSpc>
              <a:spcPts val="1100"/>
            </a:lnSpc>
            <a:defRPr sz="1000"/>
          </a:pPr>
          <a:r>
            <a:rPr lang="ja-JP" altLang="en-US" sz="900" b="1" i="0" u="none" strike="noStrike" baseline="0">
              <a:solidFill>
                <a:srgbClr val="000000"/>
              </a:solidFill>
              <a:latin typeface="HGｺﾞｼｯｸM"/>
              <a:ea typeface="HGｺﾞｼｯｸM"/>
            </a:rPr>
            <a:t>入力してください</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310</xdr:row>
          <xdr:rowOff>0</xdr:rowOff>
        </xdr:from>
        <xdr:to>
          <xdr:col>17</xdr:col>
          <xdr:colOff>0</xdr:colOff>
          <xdr:row>311</xdr:row>
          <xdr:rowOff>0</xdr:rowOff>
        </xdr:to>
        <xdr:sp macro="" textlink="">
          <xdr:nvSpPr>
            <xdr:cNvPr id="103206" name="Group Box 88870" hidden="1">
              <a:extLst>
                <a:ext uri="{63B3BB69-23CF-44E3-9099-C40C66FF867C}">
                  <a14:compatExt spid="_x0000_s103206"/>
                </a:ext>
                <a:ext uri="{FF2B5EF4-FFF2-40B4-BE49-F238E27FC236}">
                  <a16:creationId xmlns:a16="http://schemas.microsoft.com/office/drawing/2014/main" xmlns="" id="{00000000-0008-0000-0000-00002693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310</xdr:row>
          <xdr:rowOff>57150</xdr:rowOff>
        </xdr:from>
        <xdr:to>
          <xdr:col>14</xdr:col>
          <xdr:colOff>180975</xdr:colOff>
          <xdr:row>310</xdr:row>
          <xdr:rowOff>266700</xdr:rowOff>
        </xdr:to>
        <xdr:sp macro="" textlink="">
          <xdr:nvSpPr>
            <xdr:cNvPr id="103207" name="Option Button 88871" hidden="1">
              <a:extLst>
                <a:ext uri="{63B3BB69-23CF-44E3-9099-C40C66FF867C}">
                  <a14:compatExt spid="_x0000_s103207"/>
                </a:ext>
                <a:ext uri="{FF2B5EF4-FFF2-40B4-BE49-F238E27FC236}">
                  <a16:creationId xmlns:a16="http://schemas.microsoft.com/office/drawing/2014/main" xmlns="" id="{00000000-0008-0000-0000-000027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310</xdr:row>
          <xdr:rowOff>57150</xdr:rowOff>
        </xdr:from>
        <xdr:to>
          <xdr:col>16</xdr:col>
          <xdr:colOff>180975</xdr:colOff>
          <xdr:row>310</xdr:row>
          <xdr:rowOff>266700</xdr:rowOff>
        </xdr:to>
        <xdr:sp macro="" textlink="">
          <xdr:nvSpPr>
            <xdr:cNvPr id="103208" name="Option Button 88872" hidden="1">
              <a:extLst>
                <a:ext uri="{63B3BB69-23CF-44E3-9099-C40C66FF867C}">
                  <a14:compatExt spid="_x0000_s103208"/>
                </a:ext>
                <a:ext uri="{FF2B5EF4-FFF2-40B4-BE49-F238E27FC236}">
                  <a16:creationId xmlns:a16="http://schemas.microsoft.com/office/drawing/2014/main" xmlns="" id="{00000000-0008-0000-0000-000028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311</xdr:row>
          <xdr:rowOff>0</xdr:rowOff>
        </xdr:from>
        <xdr:to>
          <xdr:col>17</xdr:col>
          <xdr:colOff>0</xdr:colOff>
          <xdr:row>312</xdr:row>
          <xdr:rowOff>0</xdr:rowOff>
        </xdr:to>
        <xdr:sp macro="" textlink="">
          <xdr:nvSpPr>
            <xdr:cNvPr id="103209" name="Group Box 88873" hidden="1">
              <a:extLst>
                <a:ext uri="{63B3BB69-23CF-44E3-9099-C40C66FF867C}">
                  <a14:compatExt spid="_x0000_s103209"/>
                </a:ext>
                <a:ext uri="{FF2B5EF4-FFF2-40B4-BE49-F238E27FC236}">
                  <a16:creationId xmlns:a16="http://schemas.microsoft.com/office/drawing/2014/main" xmlns="" id="{00000000-0008-0000-0000-00002993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311</xdr:row>
          <xdr:rowOff>57150</xdr:rowOff>
        </xdr:from>
        <xdr:to>
          <xdr:col>14</xdr:col>
          <xdr:colOff>180975</xdr:colOff>
          <xdr:row>311</xdr:row>
          <xdr:rowOff>266700</xdr:rowOff>
        </xdr:to>
        <xdr:sp macro="" textlink="">
          <xdr:nvSpPr>
            <xdr:cNvPr id="103210" name="Option Button 88874" hidden="1">
              <a:extLst>
                <a:ext uri="{63B3BB69-23CF-44E3-9099-C40C66FF867C}">
                  <a14:compatExt spid="_x0000_s103210"/>
                </a:ext>
                <a:ext uri="{FF2B5EF4-FFF2-40B4-BE49-F238E27FC236}">
                  <a16:creationId xmlns:a16="http://schemas.microsoft.com/office/drawing/2014/main" xmlns="" id="{00000000-0008-0000-0000-00002A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311</xdr:row>
          <xdr:rowOff>57150</xdr:rowOff>
        </xdr:from>
        <xdr:to>
          <xdr:col>16</xdr:col>
          <xdr:colOff>180975</xdr:colOff>
          <xdr:row>311</xdr:row>
          <xdr:rowOff>266700</xdr:rowOff>
        </xdr:to>
        <xdr:sp macro="" textlink="">
          <xdr:nvSpPr>
            <xdr:cNvPr id="103211" name="Option Button 88875" hidden="1">
              <a:extLst>
                <a:ext uri="{63B3BB69-23CF-44E3-9099-C40C66FF867C}">
                  <a14:compatExt spid="_x0000_s103211"/>
                </a:ext>
                <a:ext uri="{FF2B5EF4-FFF2-40B4-BE49-F238E27FC236}">
                  <a16:creationId xmlns:a16="http://schemas.microsoft.com/office/drawing/2014/main" xmlns="" id="{00000000-0008-0000-0000-00002B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312</xdr:row>
          <xdr:rowOff>0</xdr:rowOff>
        </xdr:from>
        <xdr:to>
          <xdr:col>17</xdr:col>
          <xdr:colOff>0</xdr:colOff>
          <xdr:row>313</xdr:row>
          <xdr:rowOff>0</xdr:rowOff>
        </xdr:to>
        <xdr:sp macro="" textlink="">
          <xdr:nvSpPr>
            <xdr:cNvPr id="103212" name="Group Box 88876" hidden="1">
              <a:extLst>
                <a:ext uri="{63B3BB69-23CF-44E3-9099-C40C66FF867C}">
                  <a14:compatExt spid="_x0000_s103212"/>
                </a:ext>
                <a:ext uri="{FF2B5EF4-FFF2-40B4-BE49-F238E27FC236}">
                  <a16:creationId xmlns:a16="http://schemas.microsoft.com/office/drawing/2014/main" xmlns="" id="{00000000-0008-0000-0000-00002C93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312</xdr:row>
          <xdr:rowOff>57150</xdr:rowOff>
        </xdr:from>
        <xdr:to>
          <xdr:col>14</xdr:col>
          <xdr:colOff>180975</xdr:colOff>
          <xdr:row>312</xdr:row>
          <xdr:rowOff>266700</xdr:rowOff>
        </xdr:to>
        <xdr:sp macro="" textlink="">
          <xdr:nvSpPr>
            <xdr:cNvPr id="103213" name="Option Button 88877" hidden="1">
              <a:extLst>
                <a:ext uri="{63B3BB69-23CF-44E3-9099-C40C66FF867C}">
                  <a14:compatExt spid="_x0000_s103213"/>
                </a:ext>
                <a:ext uri="{FF2B5EF4-FFF2-40B4-BE49-F238E27FC236}">
                  <a16:creationId xmlns:a16="http://schemas.microsoft.com/office/drawing/2014/main" xmlns="" id="{00000000-0008-0000-0000-00002D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312</xdr:row>
          <xdr:rowOff>57150</xdr:rowOff>
        </xdr:from>
        <xdr:to>
          <xdr:col>16</xdr:col>
          <xdr:colOff>180975</xdr:colOff>
          <xdr:row>312</xdr:row>
          <xdr:rowOff>266700</xdr:rowOff>
        </xdr:to>
        <xdr:sp macro="" textlink="">
          <xdr:nvSpPr>
            <xdr:cNvPr id="103214" name="Option Button 88878" hidden="1">
              <a:extLst>
                <a:ext uri="{63B3BB69-23CF-44E3-9099-C40C66FF867C}">
                  <a14:compatExt spid="_x0000_s103214"/>
                </a:ext>
                <a:ext uri="{FF2B5EF4-FFF2-40B4-BE49-F238E27FC236}">
                  <a16:creationId xmlns:a16="http://schemas.microsoft.com/office/drawing/2014/main" xmlns="" id="{00000000-0008-0000-0000-00002E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318</xdr:row>
          <xdr:rowOff>0</xdr:rowOff>
        </xdr:from>
        <xdr:to>
          <xdr:col>21</xdr:col>
          <xdr:colOff>0</xdr:colOff>
          <xdr:row>319</xdr:row>
          <xdr:rowOff>0</xdr:rowOff>
        </xdr:to>
        <xdr:sp macro="" textlink="">
          <xdr:nvSpPr>
            <xdr:cNvPr id="103215" name="Group Box 88879" hidden="1">
              <a:extLst>
                <a:ext uri="{63B3BB69-23CF-44E3-9099-C40C66FF867C}">
                  <a14:compatExt spid="_x0000_s103215"/>
                </a:ext>
                <a:ext uri="{FF2B5EF4-FFF2-40B4-BE49-F238E27FC236}">
                  <a16:creationId xmlns:a16="http://schemas.microsoft.com/office/drawing/2014/main" xmlns="" id="{00000000-0008-0000-0000-00002F93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318</xdr:row>
          <xdr:rowOff>57150</xdr:rowOff>
        </xdr:from>
        <xdr:to>
          <xdr:col>18</xdr:col>
          <xdr:colOff>180975</xdr:colOff>
          <xdr:row>318</xdr:row>
          <xdr:rowOff>266700</xdr:rowOff>
        </xdr:to>
        <xdr:sp macro="" textlink="">
          <xdr:nvSpPr>
            <xdr:cNvPr id="103216" name="Option Button 88880" hidden="1">
              <a:extLst>
                <a:ext uri="{63B3BB69-23CF-44E3-9099-C40C66FF867C}">
                  <a14:compatExt spid="_x0000_s103216"/>
                </a:ext>
                <a:ext uri="{FF2B5EF4-FFF2-40B4-BE49-F238E27FC236}">
                  <a16:creationId xmlns:a16="http://schemas.microsoft.com/office/drawing/2014/main" xmlns="" id="{00000000-0008-0000-0000-000030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318</xdr:row>
          <xdr:rowOff>57150</xdr:rowOff>
        </xdr:from>
        <xdr:to>
          <xdr:col>20</xdr:col>
          <xdr:colOff>180975</xdr:colOff>
          <xdr:row>318</xdr:row>
          <xdr:rowOff>266700</xdr:rowOff>
        </xdr:to>
        <xdr:sp macro="" textlink="">
          <xdr:nvSpPr>
            <xdr:cNvPr id="103217" name="Option Button 88881" hidden="1">
              <a:extLst>
                <a:ext uri="{63B3BB69-23CF-44E3-9099-C40C66FF867C}">
                  <a14:compatExt spid="_x0000_s103217"/>
                </a:ext>
                <a:ext uri="{FF2B5EF4-FFF2-40B4-BE49-F238E27FC236}">
                  <a16:creationId xmlns:a16="http://schemas.microsoft.com/office/drawing/2014/main" xmlns="" id="{00000000-0008-0000-0000-000031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319</xdr:row>
          <xdr:rowOff>0</xdr:rowOff>
        </xdr:from>
        <xdr:to>
          <xdr:col>21</xdr:col>
          <xdr:colOff>0</xdr:colOff>
          <xdr:row>320</xdr:row>
          <xdr:rowOff>0</xdr:rowOff>
        </xdr:to>
        <xdr:sp macro="" textlink="">
          <xdr:nvSpPr>
            <xdr:cNvPr id="103218" name="Group Box 88882" hidden="1">
              <a:extLst>
                <a:ext uri="{63B3BB69-23CF-44E3-9099-C40C66FF867C}">
                  <a14:compatExt spid="_x0000_s103218"/>
                </a:ext>
                <a:ext uri="{FF2B5EF4-FFF2-40B4-BE49-F238E27FC236}">
                  <a16:creationId xmlns:a16="http://schemas.microsoft.com/office/drawing/2014/main" xmlns="" id="{00000000-0008-0000-0000-00003293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319</xdr:row>
          <xdr:rowOff>57150</xdr:rowOff>
        </xdr:from>
        <xdr:to>
          <xdr:col>18</xdr:col>
          <xdr:colOff>180975</xdr:colOff>
          <xdr:row>319</xdr:row>
          <xdr:rowOff>266700</xdr:rowOff>
        </xdr:to>
        <xdr:sp macro="" textlink="">
          <xdr:nvSpPr>
            <xdr:cNvPr id="103219" name="Option Button 88883" hidden="1">
              <a:extLst>
                <a:ext uri="{63B3BB69-23CF-44E3-9099-C40C66FF867C}">
                  <a14:compatExt spid="_x0000_s103219"/>
                </a:ext>
                <a:ext uri="{FF2B5EF4-FFF2-40B4-BE49-F238E27FC236}">
                  <a16:creationId xmlns:a16="http://schemas.microsoft.com/office/drawing/2014/main" xmlns="" id="{00000000-0008-0000-0000-000033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319</xdr:row>
          <xdr:rowOff>57150</xdr:rowOff>
        </xdr:from>
        <xdr:to>
          <xdr:col>20</xdr:col>
          <xdr:colOff>180975</xdr:colOff>
          <xdr:row>319</xdr:row>
          <xdr:rowOff>266700</xdr:rowOff>
        </xdr:to>
        <xdr:sp macro="" textlink="">
          <xdr:nvSpPr>
            <xdr:cNvPr id="103220" name="Option Button 88884" hidden="1">
              <a:extLst>
                <a:ext uri="{63B3BB69-23CF-44E3-9099-C40C66FF867C}">
                  <a14:compatExt spid="_x0000_s103220"/>
                </a:ext>
                <a:ext uri="{FF2B5EF4-FFF2-40B4-BE49-F238E27FC236}">
                  <a16:creationId xmlns:a16="http://schemas.microsoft.com/office/drawing/2014/main" xmlns="" id="{00000000-0008-0000-0000-000034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320</xdr:row>
          <xdr:rowOff>0</xdr:rowOff>
        </xdr:from>
        <xdr:to>
          <xdr:col>21</xdr:col>
          <xdr:colOff>0</xdr:colOff>
          <xdr:row>321</xdr:row>
          <xdr:rowOff>0</xdr:rowOff>
        </xdr:to>
        <xdr:sp macro="" textlink="">
          <xdr:nvSpPr>
            <xdr:cNvPr id="103221" name="Group Box 88885" hidden="1">
              <a:extLst>
                <a:ext uri="{63B3BB69-23CF-44E3-9099-C40C66FF867C}">
                  <a14:compatExt spid="_x0000_s103221"/>
                </a:ext>
                <a:ext uri="{FF2B5EF4-FFF2-40B4-BE49-F238E27FC236}">
                  <a16:creationId xmlns:a16="http://schemas.microsoft.com/office/drawing/2014/main" xmlns="" id="{00000000-0008-0000-0000-00003593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320</xdr:row>
          <xdr:rowOff>57150</xdr:rowOff>
        </xdr:from>
        <xdr:to>
          <xdr:col>18</xdr:col>
          <xdr:colOff>180975</xdr:colOff>
          <xdr:row>320</xdr:row>
          <xdr:rowOff>266700</xdr:rowOff>
        </xdr:to>
        <xdr:sp macro="" textlink="">
          <xdr:nvSpPr>
            <xdr:cNvPr id="103222" name="Option Button 88886" hidden="1">
              <a:extLst>
                <a:ext uri="{63B3BB69-23CF-44E3-9099-C40C66FF867C}">
                  <a14:compatExt spid="_x0000_s103222"/>
                </a:ext>
                <a:ext uri="{FF2B5EF4-FFF2-40B4-BE49-F238E27FC236}">
                  <a16:creationId xmlns:a16="http://schemas.microsoft.com/office/drawing/2014/main" xmlns="" id="{00000000-0008-0000-0000-000036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320</xdr:row>
          <xdr:rowOff>57150</xdr:rowOff>
        </xdr:from>
        <xdr:to>
          <xdr:col>20</xdr:col>
          <xdr:colOff>180975</xdr:colOff>
          <xdr:row>320</xdr:row>
          <xdr:rowOff>266700</xdr:rowOff>
        </xdr:to>
        <xdr:sp macro="" textlink="">
          <xdr:nvSpPr>
            <xdr:cNvPr id="103223" name="Option Button 88887" hidden="1">
              <a:extLst>
                <a:ext uri="{63B3BB69-23CF-44E3-9099-C40C66FF867C}">
                  <a14:compatExt spid="_x0000_s103223"/>
                </a:ext>
                <a:ext uri="{FF2B5EF4-FFF2-40B4-BE49-F238E27FC236}">
                  <a16:creationId xmlns:a16="http://schemas.microsoft.com/office/drawing/2014/main" xmlns="" id="{00000000-0008-0000-0000-000037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321</xdr:row>
          <xdr:rowOff>0</xdr:rowOff>
        </xdr:from>
        <xdr:to>
          <xdr:col>21</xdr:col>
          <xdr:colOff>0</xdr:colOff>
          <xdr:row>322</xdr:row>
          <xdr:rowOff>0</xdr:rowOff>
        </xdr:to>
        <xdr:sp macro="" textlink="">
          <xdr:nvSpPr>
            <xdr:cNvPr id="103224" name="Group Box 88888" hidden="1">
              <a:extLst>
                <a:ext uri="{63B3BB69-23CF-44E3-9099-C40C66FF867C}">
                  <a14:compatExt spid="_x0000_s103224"/>
                </a:ext>
                <a:ext uri="{FF2B5EF4-FFF2-40B4-BE49-F238E27FC236}">
                  <a16:creationId xmlns:a16="http://schemas.microsoft.com/office/drawing/2014/main" xmlns="" id="{00000000-0008-0000-0000-00003893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321</xdr:row>
          <xdr:rowOff>57150</xdr:rowOff>
        </xdr:from>
        <xdr:to>
          <xdr:col>18</xdr:col>
          <xdr:colOff>180975</xdr:colOff>
          <xdr:row>321</xdr:row>
          <xdr:rowOff>266700</xdr:rowOff>
        </xdr:to>
        <xdr:sp macro="" textlink="">
          <xdr:nvSpPr>
            <xdr:cNvPr id="103225" name="Option Button 88889" hidden="1">
              <a:extLst>
                <a:ext uri="{63B3BB69-23CF-44E3-9099-C40C66FF867C}">
                  <a14:compatExt spid="_x0000_s103225"/>
                </a:ext>
                <a:ext uri="{FF2B5EF4-FFF2-40B4-BE49-F238E27FC236}">
                  <a16:creationId xmlns:a16="http://schemas.microsoft.com/office/drawing/2014/main" xmlns="" id="{00000000-0008-0000-0000-000039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321</xdr:row>
          <xdr:rowOff>57150</xdr:rowOff>
        </xdr:from>
        <xdr:to>
          <xdr:col>20</xdr:col>
          <xdr:colOff>180975</xdr:colOff>
          <xdr:row>321</xdr:row>
          <xdr:rowOff>266700</xdr:rowOff>
        </xdr:to>
        <xdr:sp macro="" textlink="">
          <xdr:nvSpPr>
            <xdr:cNvPr id="103226" name="Option Button 88890" hidden="1">
              <a:extLst>
                <a:ext uri="{63B3BB69-23CF-44E3-9099-C40C66FF867C}">
                  <a14:compatExt spid="_x0000_s103226"/>
                </a:ext>
                <a:ext uri="{FF2B5EF4-FFF2-40B4-BE49-F238E27FC236}">
                  <a16:creationId xmlns:a16="http://schemas.microsoft.com/office/drawing/2014/main" xmlns="" id="{00000000-0008-0000-0000-00003A9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85833</xdr:colOff>
      <xdr:row>704</xdr:row>
      <xdr:rowOff>66721</xdr:rowOff>
    </xdr:from>
    <xdr:to>
      <xdr:col>40</xdr:col>
      <xdr:colOff>85725</xdr:colOff>
      <xdr:row>704</xdr:row>
      <xdr:rowOff>256032</xdr:rowOff>
    </xdr:to>
    <xdr:sp macro="" textlink="">
      <xdr:nvSpPr>
        <xdr:cNvPr id="16" name="Text Box 363">
          <a:extLst>
            <a:ext uri="{FF2B5EF4-FFF2-40B4-BE49-F238E27FC236}">
              <a16:creationId xmlns:a16="http://schemas.microsoft.com/office/drawing/2014/main" xmlns="" id="{00000000-0008-0000-0000-000010000000}"/>
            </a:ext>
          </a:extLst>
        </xdr:cNvPr>
        <xdr:cNvSpPr txBox="1">
          <a:spLocks noChangeArrowheads="1"/>
        </xdr:cNvSpPr>
      </xdr:nvSpPr>
      <xdr:spPr bwMode="auto">
        <a:xfrm>
          <a:off x="1996028" y="33110678"/>
          <a:ext cx="1194847" cy="189345"/>
        </a:xfrm>
        <a:prstGeom prst="rect">
          <a:avLst/>
        </a:prstGeom>
        <a:noFill/>
        <a:ln>
          <a:noFill/>
        </a:ln>
        <a:effectLst/>
      </xdr:spPr>
      <xdr:txBody>
        <a:bodyPr wrap="none" lIns="18288" tIns="18288" rIns="0" bIns="18288" anchor="ctr" upright="1">
          <a:noAutofit/>
        </a:bodyPr>
        <a:lstStyle/>
        <a:p>
          <a:pPr algn="l" rtl="0">
            <a:defRPr sz="1000"/>
          </a:pPr>
          <a:r>
            <a:rPr lang="ja-JP" altLang="en-US" sz="900" b="1" i="0" u="none" strike="noStrike" baseline="0">
              <a:solidFill>
                <a:srgbClr val="000000"/>
              </a:solidFill>
              <a:latin typeface="HGｺﾞｼｯｸM"/>
              <a:ea typeface="HGｺﾞｼｯｸM"/>
            </a:rPr>
            <a:t>は自動計算されます</a:t>
          </a:r>
        </a:p>
      </xdr:txBody>
    </xdr:sp>
    <xdr:clientData/>
  </xdr:twoCellAnchor>
  <xdr:twoCellAnchor>
    <xdr:from>
      <xdr:col>33</xdr:col>
      <xdr:colOff>114300</xdr:colOff>
      <xdr:row>704</xdr:row>
      <xdr:rowOff>76200</xdr:rowOff>
    </xdr:from>
    <xdr:to>
      <xdr:col>34</xdr:col>
      <xdr:colOff>57150</xdr:colOff>
      <xdr:row>704</xdr:row>
      <xdr:rowOff>219075</xdr:rowOff>
    </xdr:to>
    <xdr:sp macro="" textlink="">
      <xdr:nvSpPr>
        <xdr:cNvPr id="103228" name="Rectangle 364">
          <a:extLst>
            <a:ext uri="{FF2B5EF4-FFF2-40B4-BE49-F238E27FC236}">
              <a16:creationId xmlns:a16="http://schemas.microsoft.com/office/drawing/2014/main" xmlns="" id="{00000000-0008-0000-0000-00003C930100}"/>
            </a:ext>
          </a:extLst>
        </xdr:cNvPr>
        <xdr:cNvSpPr>
          <a:spLocks noChangeArrowheads="1"/>
        </xdr:cNvSpPr>
      </xdr:nvSpPr>
      <xdr:spPr bwMode="auto">
        <a:xfrm>
          <a:off x="6619875" y="197091300"/>
          <a:ext cx="142875" cy="1428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76200</xdr:colOff>
      <xdr:row>373</xdr:row>
      <xdr:rowOff>66675</xdr:rowOff>
    </xdr:from>
    <xdr:to>
      <xdr:col>25</xdr:col>
      <xdr:colOff>161925</xdr:colOff>
      <xdr:row>373</xdr:row>
      <xdr:rowOff>247650</xdr:rowOff>
    </xdr:to>
    <xdr:sp macro="" textlink="">
      <xdr:nvSpPr>
        <xdr:cNvPr id="17" name="Text Box 366">
          <a:extLst>
            <a:ext uri="{FF2B5EF4-FFF2-40B4-BE49-F238E27FC236}">
              <a16:creationId xmlns:a16="http://schemas.microsoft.com/office/drawing/2014/main" xmlns="" id="{00000000-0008-0000-0000-000011000000}"/>
            </a:ext>
          </a:extLst>
        </xdr:cNvPr>
        <xdr:cNvSpPr txBox="1">
          <a:spLocks noChangeArrowheads="1"/>
        </xdr:cNvSpPr>
      </xdr:nvSpPr>
      <xdr:spPr bwMode="auto">
        <a:xfrm>
          <a:off x="2914650" y="43653075"/>
          <a:ext cx="1285875" cy="180975"/>
        </a:xfrm>
        <a:prstGeom prst="rect">
          <a:avLst/>
        </a:prstGeom>
        <a:noFill/>
        <a:ln>
          <a:noFill/>
        </a:ln>
        <a:effectLst/>
      </xdr:spPr>
      <xdr:txBody>
        <a:bodyPr vertOverflow="clip" wrap="square" lIns="18288" tIns="18288" rIns="0" bIns="18288" anchor="ctr" upright="1"/>
        <a:lstStyle/>
        <a:p>
          <a:pPr algn="l" rtl="0">
            <a:defRPr sz="1000"/>
          </a:pPr>
          <a:r>
            <a:rPr lang="ja-JP" altLang="en-US" sz="900" b="1" i="0" u="none" strike="noStrike" baseline="0">
              <a:solidFill>
                <a:srgbClr val="000000"/>
              </a:solidFill>
              <a:latin typeface="HGｺﾞｼｯｸM"/>
              <a:ea typeface="HGｺﾞｼｯｸM"/>
            </a:rPr>
            <a:t>は自動計算されます</a:t>
          </a:r>
        </a:p>
      </xdr:txBody>
    </xdr:sp>
    <xdr:clientData/>
  </xdr:twoCellAnchor>
  <xdr:twoCellAnchor>
    <xdr:from>
      <xdr:col>18</xdr:col>
      <xdr:colOff>114300</xdr:colOff>
      <xdr:row>373</xdr:row>
      <xdr:rowOff>76200</xdr:rowOff>
    </xdr:from>
    <xdr:to>
      <xdr:col>19</xdr:col>
      <xdr:colOff>57150</xdr:colOff>
      <xdr:row>373</xdr:row>
      <xdr:rowOff>209550</xdr:rowOff>
    </xdr:to>
    <xdr:sp macro="" textlink="">
      <xdr:nvSpPr>
        <xdr:cNvPr id="103230" name="Rectangle 367">
          <a:extLst>
            <a:ext uri="{FF2B5EF4-FFF2-40B4-BE49-F238E27FC236}">
              <a16:creationId xmlns:a16="http://schemas.microsoft.com/office/drawing/2014/main" xmlns="" id="{00000000-0008-0000-0000-00003E930100}"/>
            </a:ext>
          </a:extLst>
        </xdr:cNvPr>
        <xdr:cNvSpPr>
          <a:spLocks noChangeArrowheads="1"/>
        </xdr:cNvSpPr>
      </xdr:nvSpPr>
      <xdr:spPr bwMode="auto">
        <a:xfrm>
          <a:off x="3619500" y="113795175"/>
          <a:ext cx="142875" cy="133350"/>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xdr:col>
      <xdr:colOff>34925</xdr:colOff>
      <xdr:row>73</xdr:row>
      <xdr:rowOff>57155</xdr:rowOff>
    </xdr:from>
    <xdr:ext cx="143927" cy="186974"/>
    <xdr:sp macro="" textlink="">
      <xdr:nvSpPr>
        <xdr:cNvPr id="609" name="Text Box 265">
          <a:extLst>
            <a:ext uri="{FF2B5EF4-FFF2-40B4-BE49-F238E27FC236}">
              <a16:creationId xmlns:a16="http://schemas.microsoft.com/office/drawing/2014/main" xmlns="" id="{00000000-0008-0000-0000-000009050000}"/>
            </a:ext>
          </a:extLst>
        </xdr:cNvPr>
        <xdr:cNvSpPr txBox="1">
          <a:spLocks noChangeArrowheads="1"/>
        </xdr:cNvSpPr>
      </xdr:nvSpPr>
      <xdr:spPr bwMode="auto">
        <a:xfrm>
          <a:off x="339725" y="22802855"/>
          <a:ext cx="143927" cy="186974"/>
        </a:xfrm>
        <a:prstGeom prst="rect">
          <a:avLst/>
        </a:prstGeom>
        <a:noFill/>
        <a:ln>
          <a:noFill/>
        </a:ln>
        <a:effectLst/>
      </xdr:spPr>
      <xdr:txBody>
        <a:bodyPr wrap="none" lIns="18288" tIns="18288" rIns="0" bIns="18288" anchor="ctr" upright="1">
          <a:spAutoFit/>
        </a:bodyPr>
        <a:lstStyle/>
        <a:p>
          <a:pPr algn="l" rtl="0">
            <a:defRPr sz="1000"/>
          </a:pPr>
          <a:r>
            <a:rPr lang="ja-JP" altLang="en-US" sz="900" b="1" i="0" u="none" strike="noStrike" baseline="0">
              <a:solidFill>
                <a:srgbClr val="FF0000"/>
              </a:solidFill>
              <a:latin typeface="HGPｺﾞｼｯｸM"/>
              <a:ea typeface="HGPｺﾞｼｯｸM"/>
            </a:rPr>
            <a:t>★</a:t>
          </a:r>
        </a:p>
      </xdr:txBody>
    </xdr:sp>
    <xdr:clientData/>
  </xdr:oneCellAnchor>
  <xdr:twoCellAnchor editAs="oneCell">
    <xdr:from>
      <xdr:col>2</xdr:col>
      <xdr:colOff>114300</xdr:colOff>
      <xdr:row>36</xdr:row>
      <xdr:rowOff>57151</xdr:rowOff>
    </xdr:from>
    <xdr:to>
      <xdr:col>45</xdr:col>
      <xdr:colOff>85725</xdr:colOff>
      <xdr:row>37</xdr:row>
      <xdr:rowOff>19050</xdr:rowOff>
    </xdr:to>
    <xdr:sp macro="" textlink="">
      <xdr:nvSpPr>
        <xdr:cNvPr id="610" name="Text Box 257">
          <a:extLst>
            <a:ext uri="{FF2B5EF4-FFF2-40B4-BE49-F238E27FC236}">
              <a16:creationId xmlns="" xmlns:a16="http://schemas.microsoft.com/office/drawing/2014/main" id="{00000000-0008-0000-0000-0000D5230000}"/>
            </a:ext>
          </a:extLst>
        </xdr:cNvPr>
        <xdr:cNvSpPr txBox="1">
          <a:spLocks noChangeArrowheads="1"/>
        </xdr:cNvSpPr>
      </xdr:nvSpPr>
      <xdr:spPr bwMode="auto">
        <a:xfrm>
          <a:off x="419100" y="13277851"/>
          <a:ext cx="8486775" cy="647699"/>
        </a:xfrm>
        <a:prstGeom prst="rect">
          <a:avLst/>
        </a:prstGeom>
        <a:noFill/>
        <a:ln>
          <a:noFill/>
        </a:ln>
        <a:effectLst/>
      </xdr:spPr>
      <xdr:txBody>
        <a:bodyPr vertOverflow="clip" wrap="square" lIns="18288" tIns="18288" rIns="0" bIns="18288"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年度（</a:t>
          </a: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a:t>
          </a:r>
          <a:r>
            <a:rPr lang="en-US" altLang="ja-JP" sz="900" b="1" i="0" baseline="0">
              <a:effectLst/>
              <a:latin typeface="HGPｺﾞｼｯｸM" panose="020B0600000000000000" pitchFamily="50" charset="-128"/>
              <a:ea typeface="HGPｺﾞｼｯｸM" panose="020B0600000000000000" pitchFamily="50" charset="-128"/>
              <a:cs typeface="+mn-cs"/>
            </a:rPr>
            <a:t>5</a:t>
          </a:r>
          <a:r>
            <a:rPr lang="ja-JP" altLang="ja-JP" sz="900" b="1" i="0" baseline="0">
              <a:effectLst/>
              <a:latin typeface="HGPｺﾞｼｯｸM" panose="020B0600000000000000" pitchFamily="50" charset="-128"/>
              <a:ea typeface="HGPｺﾞｼｯｸM" panose="020B0600000000000000" pitchFamily="50" charset="-128"/>
              <a:cs typeface="+mn-cs"/>
            </a:rPr>
            <a:t>月</a:t>
          </a:r>
          <a:r>
            <a:rPr lang="en-US" altLang="ja-JP" sz="900" b="1" i="0" baseline="0">
              <a:effectLst/>
              <a:latin typeface="HGPｺﾞｼｯｸM" panose="020B0600000000000000" pitchFamily="50" charset="-128"/>
              <a:ea typeface="HGPｺﾞｼｯｸM" panose="020B0600000000000000" pitchFamily="50" charset="-128"/>
              <a:cs typeface="+mn-cs"/>
            </a:rPr>
            <a:t>1</a:t>
          </a:r>
          <a:r>
            <a:rPr lang="ja-JP" altLang="ja-JP" sz="900" b="1" i="0" baseline="0">
              <a:effectLst/>
              <a:latin typeface="HGPｺﾞｼｯｸM" panose="020B0600000000000000" pitchFamily="50" charset="-128"/>
              <a:ea typeface="HGPｺﾞｼｯｸM" panose="020B0600000000000000" pitchFamily="50" charset="-128"/>
              <a:cs typeface="+mn-cs"/>
            </a:rPr>
            <a:t>日時点）の状況を、令和</a:t>
          </a:r>
          <a:r>
            <a:rPr lang="en-US" altLang="ja-JP" sz="900" b="1" i="0" baseline="0">
              <a:effectLst/>
              <a:latin typeface="HGPｺﾞｼｯｸM" panose="020B0600000000000000" pitchFamily="50" charset="-128"/>
              <a:ea typeface="HGPｺﾞｼｯｸM" panose="020B0600000000000000" pitchFamily="50" charset="-128"/>
              <a:cs typeface="+mn-cs"/>
            </a:rPr>
            <a:t>4</a:t>
          </a:r>
          <a:r>
            <a:rPr lang="ja-JP" altLang="ja-JP" sz="900" b="1" i="0" baseline="0">
              <a:effectLst/>
              <a:latin typeface="HGPｺﾞｼｯｸM" panose="020B0600000000000000" pitchFamily="50" charset="-128"/>
              <a:ea typeface="HGPｺﾞｼｯｸM" panose="020B0600000000000000" pitchFamily="50" charset="-128"/>
              <a:cs typeface="+mn-cs"/>
            </a:rPr>
            <a:t>年度の文部科学省学校基本調査を参考にご回答ください。</a:t>
          </a:r>
          <a:endParaRPr lang="en-US" altLang="ja-JP" sz="900" b="1"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l" rtl="0">
            <a:defRPr sz="1000"/>
          </a:pPr>
          <a:r>
            <a:rPr lang="en-US" altLang="ja-JP" sz="900" b="1"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ja-JP" altLang="en-US" sz="900" b="1" i="0" u="none" strike="noStrike" baseline="0">
              <a:solidFill>
                <a:sysClr val="windowText" lastClr="000000"/>
              </a:solidFill>
              <a:latin typeface="HGPｺﾞｼｯｸM" panose="020B0600000000000000" pitchFamily="50" charset="-128"/>
              <a:ea typeface="HGPｺﾞｼｯｸM" panose="020B0600000000000000" pitchFamily="50" charset="-128"/>
            </a:rPr>
            <a:t>本設問は常勤の人数のみを回答し、非常勤に関しては回答に含まないでください。　</a:t>
          </a:r>
          <a:endParaRPr lang="en-US" altLang="ja-JP" sz="900" b="1"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l" rtl="0">
            <a:defRPr sz="1000"/>
          </a:pPr>
          <a:r>
            <a:rPr lang="ja-JP" altLang="en-US" sz="900" b="1" i="0" u="none" strike="noStrike" baseline="0">
              <a:solidFill>
                <a:sysClr val="windowText" lastClr="000000"/>
              </a:solidFill>
              <a:latin typeface="HGPｺﾞｼｯｸM" panose="020B0600000000000000" pitchFamily="50" charset="-128"/>
              <a:ea typeface="HGPｺﾞｼｯｸM" panose="020B0600000000000000" pitchFamily="50" charset="-128"/>
            </a:rPr>
            <a:t>※全教員数には「附属研究機関」も含んでください。</a:t>
          </a:r>
        </a:p>
      </xdr:txBody>
    </xdr:sp>
    <xdr:clientData/>
  </xdr:twoCellAnchor>
  <xdr:oneCellAnchor>
    <xdr:from>
      <xdr:col>29</xdr:col>
      <xdr:colOff>123825</xdr:colOff>
      <xdr:row>64</xdr:row>
      <xdr:rowOff>266700</xdr:rowOff>
    </xdr:from>
    <xdr:ext cx="2911759" cy="242374"/>
    <xdr:sp macro="" textlink="">
      <xdr:nvSpPr>
        <xdr:cNvPr id="613" name="テキスト ボックス 612">
          <a:extLst>
            <a:ext uri="{FF2B5EF4-FFF2-40B4-BE49-F238E27FC236}">
              <a16:creationId xmlns="" xmlns:a16="http://schemas.microsoft.com/office/drawing/2014/main" id="{00000000-0008-0000-0000-0000E2230000}"/>
            </a:ext>
          </a:extLst>
        </xdr:cNvPr>
        <xdr:cNvSpPr txBox="1"/>
      </xdr:nvSpPr>
      <xdr:spPr>
        <a:xfrm>
          <a:off x="5829300" y="20231100"/>
          <a:ext cx="2911759" cy="242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18288" anchor="ctr" upright="1"/>
        <a:lstStyle/>
        <a:p>
          <a:pPr marL="0" indent="0" algn="l" rtl="0">
            <a:defRPr sz="1000"/>
          </a:pPr>
          <a:r>
            <a:rPr lang="ja-JP" altLang="en-US" sz="900" b="0" i="0" u="none" strike="noStrike" baseline="0">
              <a:solidFill>
                <a:sysClr val="windowText" lastClr="000000"/>
              </a:solidFill>
              <a:latin typeface="HGPｺﾞｼｯｸM"/>
              <a:ea typeface="HGPｺﾞｼｯｸM"/>
              <a:cs typeface="+mn-cs"/>
            </a:rPr>
            <a:t>注</a:t>
          </a:r>
          <a:r>
            <a:rPr lang="en-US" altLang="ja-JP" sz="900" b="0" i="0" u="none" strike="noStrike" baseline="0">
              <a:solidFill>
                <a:sysClr val="windowText" lastClr="000000"/>
              </a:solidFill>
              <a:latin typeface="HGPｺﾞｼｯｸM"/>
              <a:ea typeface="HGPｺﾞｼｯｸM"/>
              <a:cs typeface="+mn-cs"/>
            </a:rPr>
            <a:t>1</a:t>
          </a:r>
          <a:r>
            <a:rPr lang="ja-JP" altLang="en-US" sz="900" b="0" i="0" u="none" strike="noStrike" baseline="0">
              <a:solidFill>
                <a:sysClr val="windowText" lastClr="000000"/>
              </a:solidFill>
              <a:latin typeface="HGPｺﾞｼｯｸM"/>
              <a:ea typeface="HGPｺﾞｼｯｸM"/>
              <a:cs typeface="+mn-cs"/>
            </a:rPr>
            <a:t>　</a:t>
          </a:r>
          <a:r>
            <a:rPr lang="en-US" altLang="ja-JP" sz="900" b="0" i="0" u="none" strike="noStrike" baseline="0">
              <a:solidFill>
                <a:sysClr val="windowText" lastClr="000000"/>
              </a:solidFill>
              <a:latin typeface="HGPｺﾞｼｯｸM"/>
              <a:ea typeface="HGPｺﾞｼｯｸM"/>
              <a:cs typeface="+mn-cs"/>
            </a:rPr>
            <a:t>Q4</a:t>
          </a:r>
          <a:r>
            <a:rPr lang="ja-JP" altLang="ja-JP" sz="900" b="0" i="0" u="none" strike="noStrike" baseline="0">
              <a:solidFill>
                <a:sysClr val="windowText" lastClr="000000"/>
              </a:solidFill>
              <a:latin typeface="HGPｺﾞｼｯｸM"/>
              <a:ea typeface="HGPｺﾞｼｯｸM"/>
              <a:cs typeface="+mn-cs"/>
            </a:rPr>
            <a:t>の</a:t>
          </a:r>
          <a:r>
            <a:rPr lang="ja-JP" altLang="en-US" sz="900" b="0" i="0" u="none" strike="noStrike" baseline="0">
              <a:solidFill>
                <a:sysClr val="windowText" lastClr="000000"/>
              </a:solidFill>
              <a:latin typeface="HGPｺﾞｼｯｸM"/>
              <a:ea typeface="HGPｺﾞｼｯｸM"/>
              <a:cs typeface="+mn-cs"/>
            </a:rPr>
            <a:t>「</a:t>
          </a:r>
          <a:r>
            <a:rPr lang="ja-JP" altLang="ja-JP" sz="900" b="0" i="0" u="none" strike="noStrike" baseline="0">
              <a:solidFill>
                <a:sysClr val="windowText" lastClr="000000"/>
              </a:solidFill>
              <a:latin typeface="HGPｺﾞｼｯｸM"/>
              <a:ea typeface="HGPｺﾞｼｯｸM"/>
              <a:cs typeface="+mn-cs"/>
            </a:rPr>
            <a:t>それ以外の教員</a:t>
          </a:r>
          <a:r>
            <a:rPr lang="ja-JP" altLang="en-US" sz="900" b="0" i="0" u="none" strike="noStrike" baseline="0">
              <a:solidFill>
                <a:sysClr val="windowText" lastClr="000000"/>
              </a:solidFill>
              <a:latin typeface="HGPｺﾞｼｯｸM"/>
              <a:ea typeface="HGPｺﾞｼｯｸM"/>
              <a:cs typeface="+mn-cs"/>
            </a:rPr>
            <a:t>」</a:t>
          </a:r>
          <a:r>
            <a:rPr lang="ja-JP" altLang="ja-JP" sz="900" b="0" i="0" u="none" strike="noStrike" baseline="0">
              <a:solidFill>
                <a:sysClr val="windowText" lastClr="000000"/>
              </a:solidFill>
              <a:latin typeface="HGPｺﾞｼｯｸM"/>
              <a:ea typeface="HGPｺﾞｼｯｸM"/>
              <a:cs typeface="+mn-cs"/>
            </a:rPr>
            <a:t>はこの設問には含みません。</a:t>
          </a:r>
          <a:endParaRPr lang="ja-JP" altLang="en-US" sz="900" b="0" i="0" u="none" strike="noStrike" baseline="0">
            <a:solidFill>
              <a:sysClr val="windowText" lastClr="000000"/>
            </a:solidFill>
            <a:latin typeface="HGPｺﾞｼｯｸM"/>
            <a:ea typeface="HGPｺﾞｼｯｸM"/>
            <a:cs typeface="+mn-cs"/>
          </a:endParaRPr>
        </a:p>
      </xdr:txBody>
    </xdr:sp>
    <xdr:clientData/>
  </xdr:oneCellAnchor>
  <xdr:twoCellAnchor editAs="oneCell">
    <xdr:from>
      <xdr:col>2</xdr:col>
      <xdr:colOff>95250</xdr:colOff>
      <xdr:row>61</xdr:row>
      <xdr:rowOff>19050</xdr:rowOff>
    </xdr:from>
    <xdr:to>
      <xdr:col>44</xdr:col>
      <xdr:colOff>95250</xdr:colOff>
      <xdr:row>61</xdr:row>
      <xdr:rowOff>485775</xdr:rowOff>
    </xdr:to>
    <xdr:sp macro="" textlink="">
      <xdr:nvSpPr>
        <xdr:cNvPr id="615" name="Text Box 262">
          <a:extLst>
            <a:ext uri="{FF2B5EF4-FFF2-40B4-BE49-F238E27FC236}">
              <a16:creationId xmlns="" xmlns:a16="http://schemas.microsoft.com/office/drawing/2014/main" id="{00000000-0008-0000-0000-0000D9230000}"/>
            </a:ext>
          </a:extLst>
        </xdr:cNvPr>
        <xdr:cNvSpPr txBox="1">
          <a:spLocks noChangeArrowheads="1"/>
        </xdr:cNvSpPr>
      </xdr:nvSpPr>
      <xdr:spPr bwMode="auto">
        <a:xfrm>
          <a:off x="400050" y="19230975"/>
          <a:ext cx="8401050" cy="466725"/>
        </a:xfrm>
        <a:prstGeom prst="rect">
          <a:avLst/>
        </a:prstGeom>
        <a:noFill/>
        <a:ln>
          <a:noFill/>
        </a:ln>
        <a:effectLst/>
      </xdr:spPr>
      <xdr:txBody>
        <a:bodyPr vertOverflow="clip" wrap="square" lIns="18288"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年度（</a:t>
          </a: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a:t>
          </a:r>
          <a:r>
            <a:rPr lang="en-US" altLang="ja-JP" sz="900" b="1" i="0" baseline="0">
              <a:effectLst/>
              <a:latin typeface="HGPｺﾞｼｯｸM" panose="020B0600000000000000" pitchFamily="50" charset="-128"/>
              <a:ea typeface="HGPｺﾞｼｯｸM" panose="020B0600000000000000" pitchFamily="50" charset="-128"/>
              <a:cs typeface="+mn-cs"/>
            </a:rPr>
            <a:t>5</a:t>
          </a:r>
          <a:r>
            <a:rPr lang="ja-JP" altLang="ja-JP" sz="900" b="1" i="0" baseline="0">
              <a:effectLst/>
              <a:latin typeface="HGPｺﾞｼｯｸM" panose="020B0600000000000000" pitchFamily="50" charset="-128"/>
              <a:ea typeface="HGPｺﾞｼｯｸM" panose="020B0600000000000000" pitchFamily="50" charset="-128"/>
              <a:cs typeface="+mn-cs"/>
            </a:rPr>
            <a:t>月</a:t>
          </a:r>
          <a:r>
            <a:rPr lang="en-US" altLang="ja-JP" sz="900" b="1" i="0" baseline="0">
              <a:effectLst/>
              <a:latin typeface="HGPｺﾞｼｯｸM" panose="020B0600000000000000" pitchFamily="50" charset="-128"/>
              <a:ea typeface="HGPｺﾞｼｯｸM" panose="020B0600000000000000" pitchFamily="50" charset="-128"/>
              <a:cs typeface="+mn-cs"/>
            </a:rPr>
            <a:t>1</a:t>
          </a:r>
          <a:r>
            <a:rPr lang="ja-JP" altLang="ja-JP" sz="900" b="1" i="0" baseline="0">
              <a:effectLst/>
              <a:latin typeface="HGPｺﾞｼｯｸM" panose="020B0600000000000000" pitchFamily="50" charset="-128"/>
              <a:ea typeface="HGPｺﾞｼｯｸM" panose="020B0600000000000000" pitchFamily="50" charset="-128"/>
              <a:cs typeface="+mn-cs"/>
            </a:rPr>
            <a:t>日時点）の状況を、令和</a:t>
          </a:r>
          <a:r>
            <a:rPr lang="en-US" altLang="ja-JP" sz="900" b="1" i="0" baseline="0">
              <a:effectLst/>
              <a:latin typeface="HGPｺﾞｼｯｸM" panose="020B0600000000000000" pitchFamily="50" charset="-128"/>
              <a:ea typeface="HGPｺﾞｼｯｸM" panose="020B0600000000000000" pitchFamily="50" charset="-128"/>
              <a:cs typeface="+mn-cs"/>
            </a:rPr>
            <a:t>4</a:t>
          </a:r>
          <a:r>
            <a:rPr lang="ja-JP" altLang="ja-JP" sz="900" b="1" i="0" baseline="0">
              <a:effectLst/>
              <a:latin typeface="HGPｺﾞｼｯｸM" panose="020B0600000000000000" pitchFamily="50" charset="-128"/>
              <a:ea typeface="HGPｺﾞｼｯｸM" panose="020B0600000000000000" pitchFamily="50" charset="-128"/>
              <a:cs typeface="+mn-cs"/>
            </a:rPr>
            <a:t>年度の文部科学省学校基本調査を参考にご回答ください。</a:t>
          </a:r>
          <a:endParaRPr lang="ja-JP" altLang="ja-JP" sz="900">
            <a:effectLst/>
            <a:latin typeface="HGPｺﾞｼｯｸM" panose="020B0600000000000000" pitchFamily="50" charset="-128"/>
            <a:ea typeface="HGPｺﾞｼｯｸM" panose="020B0600000000000000" pitchFamily="50" charset="-128"/>
          </a:endParaRPr>
        </a:p>
        <a:p>
          <a:pPr algn="l" rtl="0">
            <a:defRPr sz="1000"/>
          </a:pPr>
          <a:r>
            <a:rPr lang="ja-JP" altLang="en-US" sz="900" b="1" i="0" u="none" strike="noStrike" baseline="0">
              <a:solidFill>
                <a:sysClr val="windowText" lastClr="000000"/>
              </a:solidFill>
              <a:latin typeface="HGPｺﾞｼｯｸM" panose="020B0600000000000000" pitchFamily="50" charset="-128"/>
              <a:ea typeface="HGPｺﾞｼｯｸM" panose="020B0600000000000000" pitchFamily="50" charset="-128"/>
            </a:rPr>
            <a:t>※看護教員数には「附属研究機関」も含んでください。</a:t>
          </a:r>
        </a:p>
      </xdr:txBody>
    </xdr:sp>
    <xdr:clientData/>
  </xdr:twoCellAnchor>
  <xdr:twoCellAnchor>
    <xdr:from>
      <xdr:col>29</xdr:col>
      <xdr:colOff>104775</xdr:colOff>
      <xdr:row>64</xdr:row>
      <xdr:rowOff>180975</xdr:rowOff>
    </xdr:from>
    <xdr:to>
      <xdr:col>44</xdr:col>
      <xdr:colOff>104775</xdr:colOff>
      <xdr:row>65</xdr:row>
      <xdr:rowOff>276226</xdr:rowOff>
    </xdr:to>
    <xdr:sp macro="" textlink="">
      <xdr:nvSpPr>
        <xdr:cNvPr id="616" name="AutoShape 270">
          <a:extLst>
            <a:ext uri="{FF2B5EF4-FFF2-40B4-BE49-F238E27FC236}">
              <a16:creationId xmlns="" xmlns:a16="http://schemas.microsoft.com/office/drawing/2014/main" id="{00000000-0008-0000-0000-0000E0230000}"/>
            </a:ext>
          </a:extLst>
        </xdr:cNvPr>
        <xdr:cNvSpPr>
          <a:spLocks noChangeArrowheads="1"/>
        </xdr:cNvSpPr>
      </xdr:nvSpPr>
      <xdr:spPr bwMode="auto">
        <a:xfrm>
          <a:off x="5810250" y="20145375"/>
          <a:ext cx="3000375" cy="419101"/>
        </a:xfrm>
        <a:prstGeom prst="roundRect">
          <a:avLst>
            <a:gd name="adj" fmla="val 0"/>
          </a:avLst>
        </a:prstGeom>
        <a:noFill/>
        <a:ln w="38100" algn="ctr">
          <a:solidFill>
            <a:srgbClr xmlns:mc="http://schemas.openxmlformats.org/markup-compatibility/2006" xmlns:a14="http://schemas.microsoft.com/office/drawing/2010/main" val="969696" mc:Ignorable="a14" a14:legacySpreadsheetColorIndex="55"/>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xdr:col>
      <xdr:colOff>95250</xdr:colOff>
      <xdr:row>69</xdr:row>
      <xdr:rowOff>0</xdr:rowOff>
    </xdr:from>
    <xdr:to>
      <xdr:col>45</xdr:col>
      <xdr:colOff>419100</xdr:colOff>
      <xdr:row>69</xdr:row>
      <xdr:rowOff>466725</xdr:rowOff>
    </xdr:to>
    <xdr:sp macro="" textlink="">
      <xdr:nvSpPr>
        <xdr:cNvPr id="617" name="Text Box 262">
          <a:extLst>
            <a:ext uri="{FF2B5EF4-FFF2-40B4-BE49-F238E27FC236}">
              <a16:creationId xmlns="" xmlns:a16="http://schemas.microsoft.com/office/drawing/2014/main" id="{00000000-0008-0000-0000-0000D9230000}"/>
            </a:ext>
          </a:extLst>
        </xdr:cNvPr>
        <xdr:cNvSpPr txBox="1">
          <a:spLocks noChangeArrowheads="1"/>
        </xdr:cNvSpPr>
      </xdr:nvSpPr>
      <xdr:spPr bwMode="auto">
        <a:xfrm>
          <a:off x="400050" y="21421725"/>
          <a:ext cx="8839200" cy="466725"/>
        </a:xfrm>
        <a:prstGeom prst="rect">
          <a:avLst/>
        </a:prstGeom>
        <a:noFill/>
        <a:ln>
          <a:noFill/>
        </a:ln>
        <a:effectLst/>
      </xdr:spPr>
      <xdr:txBody>
        <a:bodyPr vertOverflow="clip" wrap="square" lIns="18288"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年度（</a:t>
          </a: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a:t>
          </a:r>
          <a:r>
            <a:rPr lang="en-US" altLang="ja-JP" sz="900" b="1" i="0" baseline="0">
              <a:effectLst/>
              <a:latin typeface="HGPｺﾞｼｯｸM" panose="020B0600000000000000" pitchFamily="50" charset="-128"/>
              <a:ea typeface="HGPｺﾞｼｯｸM" panose="020B0600000000000000" pitchFamily="50" charset="-128"/>
              <a:cs typeface="+mn-cs"/>
            </a:rPr>
            <a:t>5</a:t>
          </a:r>
          <a:r>
            <a:rPr lang="ja-JP" altLang="ja-JP" sz="900" b="1" i="0" baseline="0">
              <a:effectLst/>
              <a:latin typeface="HGPｺﾞｼｯｸM" panose="020B0600000000000000" pitchFamily="50" charset="-128"/>
              <a:ea typeface="HGPｺﾞｼｯｸM" panose="020B0600000000000000" pitchFamily="50" charset="-128"/>
              <a:cs typeface="+mn-cs"/>
            </a:rPr>
            <a:t>月</a:t>
          </a:r>
          <a:r>
            <a:rPr lang="en-US" altLang="ja-JP" sz="900" b="1" i="0" baseline="0">
              <a:effectLst/>
              <a:latin typeface="HGPｺﾞｼｯｸM" panose="020B0600000000000000" pitchFamily="50" charset="-128"/>
              <a:ea typeface="HGPｺﾞｼｯｸM" panose="020B0600000000000000" pitchFamily="50" charset="-128"/>
              <a:cs typeface="+mn-cs"/>
            </a:rPr>
            <a:t>1</a:t>
          </a:r>
          <a:r>
            <a:rPr lang="ja-JP" altLang="ja-JP" sz="900" b="1" i="0" baseline="0">
              <a:effectLst/>
              <a:latin typeface="HGPｺﾞｼｯｸM" panose="020B0600000000000000" pitchFamily="50" charset="-128"/>
              <a:ea typeface="HGPｺﾞｼｯｸM" panose="020B0600000000000000" pitchFamily="50" charset="-128"/>
              <a:cs typeface="+mn-cs"/>
            </a:rPr>
            <a:t>日時点）の状況を、令和</a:t>
          </a:r>
          <a:r>
            <a:rPr lang="en-US" altLang="ja-JP" sz="900" b="1" i="0" baseline="0">
              <a:effectLst/>
              <a:latin typeface="HGPｺﾞｼｯｸM" panose="020B0600000000000000" pitchFamily="50" charset="-128"/>
              <a:ea typeface="HGPｺﾞｼｯｸM" panose="020B0600000000000000" pitchFamily="50" charset="-128"/>
              <a:cs typeface="+mn-cs"/>
            </a:rPr>
            <a:t>4</a:t>
          </a:r>
          <a:r>
            <a:rPr lang="ja-JP" altLang="ja-JP" sz="900" b="1" i="0" baseline="0">
              <a:effectLst/>
              <a:latin typeface="HGPｺﾞｼｯｸM" panose="020B0600000000000000" pitchFamily="50" charset="-128"/>
              <a:ea typeface="HGPｺﾞｼｯｸM" panose="020B0600000000000000" pitchFamily="50" charset="-128"/>
              <a:cs typeface="+mn-cs"/>
            </a:rPr>
            <a:t>年度の文部科学省学校基本調査を参考にご回答ください。</a:t>
          </a:r>
          <a:endParaRPr lang="ja-JP" altLang="ja-JP" sz="900">
            <a:effectLst/>
            <a:latin typeface="HGPｺﾞｼｯｸM" panose="020B0600000000000000" pitchFamily="50" charset="-128"/>
            <a:ea typeface="HGPｺﾞｼｯｸM" panose="020B0600000000000000" pitchFamily="50" charset="-128"/>
          </a:endParaRPr>
        </a:p>
        <a:p>
          <a:pPr algn="l" rtl="0">
            <a:defRPr sz="1000"/>
          </a:pPr>
          <a:r>
            <a:rPr lang="ja-JP" altLang="en-US" sz="900" b="1" i="0" u="none" strike="noStrike" baseline="0">
              <a:solidFill>
                <a:sysClr val="windowText" lastClr="000000"/>
              </a:solidFill>
              <a:latin typeface="HGPｺﾞｼｯｸM" panose="020B0600000000000000" pitchFamily="50" charset="-128"/>
              <a:ea typeface="HGPｺﾞｼｯｸM" panose="020B0600000000000000" pitchFamily="50" charset="-128"/>
            </a:rPr>
            <a:t>※看護教員数には「附属研究機関」も含んでください。</a:t>
          </a:r>
        </a:p>
      </xdr:txBody>
    </xdr:sp>
    <xdr:clientData/>
  </xdr:twoCellAnchor>
  <xdr:twoCellAnchor editAs="oneCell">
    <xdr:from>
      <xdr:col>2</xdr:col>
      <xdr:colOff>38100</xdr:colOff>
      <xdr:row>115</xdr:row>
      <xdr:rowOff>66675</xdr:rowOff>
    </xdr:from>
    <xdr:to>
      <xdr:col>45</xdr:col>
      <xdr:colOff>447675</xdr:colOff>
      <xdr:row>116</xdr:row>
      <xdr:rowOff>95250</xdr:rowOff>
    </xdr:to>
    <xdr:sp macro="" textlink="">
      <xdr:nvSpPr>
        <xdr:cNvPr id="619" name="Text Box 298">
          <a:extLst>
            <a:ext uri="{FF2B5EF4-FFF2-40B4-BE49-F238E27FC236}">
              <a16:creationId xmlns="" xmlns:a16="http://schemas.microsoft.com/office/drawing/2014/main" id="{00000000-0008-0000-0000-0000E4230000}"/>
            </a:ext>
          </a:extLst>
        </xdr:cNvPr>
        <xdr:cNvSpPr txBox="1">
          <a:spLocks noChangeArrowheads="1"/>
        </xdr:cNvSpPr>
      </xdr:nvSpPr>
      <xdr:spPr bwMode="auto">
        <a:xfrm>
          <a:off x="342900" y="32004000"/>
          <a:ext cx="8924925" cy="752475"/>
        </a:xfrm>
        <a:prstGeom prst="rect">
          <a:avLst/>
        </a:prstGeom>
        <a:noFill/>
        <a:ln>
          <a:noFill/>
        </a:ln>
        <a:effectLst/>
      </xdr:spPr>
      <xdr:txBody>
        <a:bodyPr vertOverflow="clip" wrap="square" lIns="27432" tIns="18288" rIns="0" bIns="18288"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年度（</a:t>
          </a: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a:t>
          </a:r>
          <a:r>
            <a:rPr lang="en-US" altLang="ja-JP" sz="900" b="1" i="0" baseline="0">
              <a:effectLst/>
              <a:latin typeface="HGPｺﾞｼｯｸM" panose="020B0600000000000000" pitchFamily="50" charset="-128"/>
              <a:ea typeface="HGPｺﾞｼｯｸM" panose="020B0600000000000000" pitchFamily="50" charset="-128"/>
              <a:cs typeface="+mn-cs"/>
            </a:rPr>
            <a:t>5</a:t>
          </a:r>
          <a:r>
            <a:rPr lang="ja-JP" altLang="ja-JP" sz="900" b="1" i="0" baseline="0">
              <a:effectLst/>
              <a:latin typeface="HGPｺﾞｼｯｸM" panose="020B0600000000000000" pitchFamily="50" charset="-128"/>
              <a:ea typeface="HGPｺﾞｼｯｸM" panose="020B0600000000000000" pitchFamily="50" charset="-128"/>
              <a:cs typeface="+mn-cs"/>
            </a:rPr>
            <a:t>月</a:t>
          </a:r>
          <a:r>
            <a:rPr lang="en-US" altLang="ja-JP" sz="900" b="1" i="0" baseline="0">
              <a:effectLst/>
              <a:latin typeface="HGPｺﾞｼｯｸM" panose="020B0600000000000000" pitchFamily="50" charset="-128"/>
              <a:ea typeface="HGPｺﾞｼｯｸM" panose="020B0600000000000000" pitchFamily="50" charset="-128"/>
              <a:cs typeface="+mn-cs"/>
            </a:rPr>
            <a:t>1</a:t>
          </a:r>
          <a:r>
            <a:rPr lang="ja-JP" altLang="ja-JP" sz="900" b="1" i="0" baseline="0">
              <a:effectLst/>
              <a:latin typeface="HGPｺﾞｼｯｸM" panose="020B0600000000000000" pitchFamily="50" charset="-128"/>
              <a:ea typeface="HGPｺﾞｼｯｸM" panose="020B0600000000000000" pitchFamily="50" charset="-128"/>
              <a:cs typeface="+mn-cs"/>
            </a:rPr>
            <a:t>日時点）の状況を、令和</a:t>
          </a:r>
          <a:r>
            <a:rPr lang="en-US" altLang="ja-JP" sz="900" b="1" i="0" baseline="0">
              <a:effectLst/>
              <a:latin typeface="HGPｺﾞｼｯｸM" panose="020B0600000000000000" pitchFamily="50" charset="-128"/>
              <a:ea typeface="HGPｺﾞｼｯｸM" panose="020B0600000000000000" pitchFamily="50" charset="-128"/>
              <a:cs typeface="+mn-cs"/>
            </a:rPr>
            <a:t>4</a:t>
          </a:r>
          <a:r>
            <a:rPr lang="ja-JP" altLang="ja-JP" sz="900" b="1" i="0" baseline="0">
              <a:effectLst/>
              <a:latin typeface="HGPｺﾞｼｯｸM" panose="020B0600000000000000" pitchFamily="50" charset="-128"/>
              <a:ea typeface="HGPｺﾞｼｯｸM" panose="020B0600000000000000" pitchFamily="50" charset="-128"/>
              <a:cs typeface="+mn-cs"/>
            </a:rPr>
            <a:t>年度の文部科学省学校基本調査を参考にご回答ください。</a:t>
          </a:r>
          <a:endParaRPr lang="en-US" altLang="ja-JP" sz="900" b="1"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l" rtl="0">
            <a:defRPr sz="1000"/>
          </a:pPr>
          <a:r>
            <a:rPr lang="ja-JP" altLang="en-US" sz="900" b="1" i="0" u="none" strike="noStrike" baseline="0">
              <a:solidFill>
                <a:sysClr val="windowText" lastClr="000000"/>
              </a:solidFill>
              <a:latin typeface="HGPｺﾞｼｯｸM" panose="020B0600000000000000" pitchFamily="50" charset="-128"/>
              <a:ea typeface="HGPｺﾞｼｯｸM" panose="020B0600000000000000" pitchFamily="50" charset="-128"/>
            </a:rPr>
            <a:t>※教員数には「附属研究機関」も含んでください。</a:t>
          </a:r>
          <a:endParaRPr lang="en-US" altLang="ja-JP" sz="900" b="1"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l" rtl="0">
            <a:defRPr sz="1000"/>
          </a:pPr>
          <a:r>
            <a:rPr lang="ja-JP" altLang="ja-JP" sz="900" b="1" i="0" baseline="0">
              <a:effectLst/>
              <a:latin typeface="HGPｺﾞｼｯｸM" panose="020B0600000000000000" pitchFamily="50" charset="-128"/>
              <a:ea typeface="HGPｺﾞｼｯｸM" panose="020B0600000000000000" pitchFamily="50" charset="-128"/>
              <a:cs typeface="+mn-cs"/>
            </a:rPr>
            <a:t>※専任とは、主として大学院の教育を行う者、とします</a:t>
          </a:r>
          <a:r>
            <a:rPr lang="ja-JP" altLang="en-US" sz="900" b="1" i="0" baseline="0">
              <a:effectLst/>
              <a:latin typeface="HGPｺﾞｼｯｸM" panose="020B0600000000000000" pitchFamily="50" charset="-128"/>
              <a:ea typeface="HGPｺﾞｼｯｸM" panose="020B0600000000000000" pitchFamily="50" charset="-128"/>
              <a:cs typeface="+mn-cs"/>
            </a:rPr>
            <a:t>。</a:t>
          </a:r>
          <a:endParaRPr lang="ja-JP" altLang="en-US" sz="900" b="1" i="0" u="none" strike="noStrike" baseline="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xdr:col>
      <xdr:colOff>200024</xdr:colOff>
      <xdr:row>277</xdr:row>
      <xdr:rowOff>85726</xdr:rowOff>
    </xdr:from>
    <xdr:to>
      <xdr:col>45</xdr:col>
      <xdr:colOff>0</xdr:colOff>
      <xdr:row>278</xdr:row>
      <xdr:rowOff>19051</xdr:rowOff>
    </xdr:to>
    <xdr:sp macro="" textlink="">
      <xdr:nvSpPr>
        <xdr:cNvPr id="558" name="Text Box 316">
          <a:extLst>
            <a:ext uri="{FF2B5EF4-FFF2-40B4-BE49-F238E27FC236}">
              <a16:creationId xmlns="" xmlns:a16="http://schemas.microsoft.com/office/drawing/2014/main" id="{00000000-0008-0000-0000-0000DE2B0100}"/>
            </a:ext>
          </a:extLst>
        </xdr:cNvPr>
        <xdr:cNvSpPr txBox="1">
          <a:spLocks noChangeArrowheads="1"/>
        </xdr:cNvSpPr>
      </xdr:nvSpPr>
      <xdr:spPr bwMode="auto">
        <a:xfrm>
          <a:off x="504824" y="70104001"/>
          <a:ext cx="8315326" cy="1409700"/>
        </a:xfrm>
        <a:prstGeom prst="rect">
          <a:avLst/>
        </a:prstGeom>
        <a:noFill/>
        <a:ln>
          <a:noFill/>
        </a:ln>
        <a:effectLst/>
      </xdr:spPr>
      <xdr:txBody>
        <a:bodyPr vertOverflow="clip" wrap="square" lIns="27432" tIns="18288" rIns="0" bIns="18288" anchor="t" upright="1"/>
        <a:lstStyle/>
        <a:p>
          <a:pPr rtl="0" eaLnBrk="1" fontAlgn="auto" latinLnBrk="0" hangingPunct="1"/>
          <a:r>
            <a:rPr lang="ja-JP" altLang="ja-JP" sz="900" b="1" i="0" baseline="0">
              <a:effectLst/>
              <a:latin typeface="HGPｺﾞｼｯｸM" panose="020B0600000000000000" pitchFamily="50" charset="-128"/>
              <a:ea typeface="HGPｺﾞｼｯｸM" panose="020B0600000000000000" pitchFamily="50" charset="-128"/>
              <a:cs typeface="+mn-cs"/>
            </a:rPr>
            <a:t>※医療系の資格をもたない教員も含みます。</a:t>
          </a:r>
          <a:r>
            <a:rPr lang="en-US" altLang="ja-JP" sz="900" b="1" i="0" baseline="0">
              <a:effectLst/>
              <a:latin typeface="HGPｺﾞｼｯｸM" panose="020B0600000000000000" pitchFamily="50" charset="-128"/>
              <a:ea typeface="HGPｺﾞｼｯｸM" panose="020B0600000000000000" pitchFamily="50" charset="-128"/>
              <a:cs typeface="+mn-cs"/>
            </a:rPr>
            <a:t/>
          </a:r>
          <a:br>
            <a:rPr lang="en-US" altLang="ja-JP" sz="900" b="1" i="0" baseline="0">
              <a:effectLst/>
              <a:latin typeface="HGPｺﾞｼｯｸM" panose="020B0600000000000000" pitchFamily="50" charset="-128"/>
              <a:ea typeface="HGPｺﾞｼｯｸM" panose="020B0600000000000000" pitchFamily="50" charset="-128"/>
              <a:cs typeface="+mn-cs"/>
            </a:rPr>
          </a:br>
          <a:r>
            <a:rPr lang="en-US" altLang="ja-JP" sz="900" b="1" i="0" baseline="0">
              <a:effectLst/>
              <a:latin typeface="HGPｺﾞｼｯｸM" panose="020B0600000000000000" pitchFamily="50" charset="-128"/>
              <a:ea typeface="HGPｺﾞｼｯｸM" panose="020B0600000000000000" pitchFamily="50" charset="-128"/>
              <a:cs typeface="+mn-cs"/>
            </a:rPr>
            <a:t>※</a:t>
          </a:r>
          <a:r>
            <a:rPr lang="ja-JP" altLang="ja-JP" sz="900" b="1" i="0" baseline="0">
              <a:effectLst/>
              <a:latin typeface="HGPｺﾞｼｯｸM" panose="020B0600000000000000" pitchFamily="50" charset="-128"/>
              <a:ea typeface="HGPｺﾞｼｯｸM" panose="020B0600000000000000" pitchFamily="50" charset="-128"/>
              <a:cs typeface="+mn-cs"/>
            </a:rPr>
            <a:t>研究代表者の件数のみご記入ください。（分担研究者分は含まない）</a:t>
          </a:r>
          <a:endParaRPr lang="ja-JP" altLang="ja-JP" sz="900">
            <a:effectLst/>
            <a:latin typeface="HGPｺﾞｼｯｸM" panose="020B0600000000000000" pitchFamily="50" charset="-128"/>
            <a:ea typeface="HGPｺﾞｼｯｸM" panose="020B0600000000000000" pitchFamily="50" charset="-128"/>
          </a:endParaRPr>
        </a:p>
        <a:p>
          <a:pPr rtl="0" eaLnBrk="1" fontAlgn="auto" latinLnBrk="0" hangingPunct="1"/>
          <a:r>
            <a:rPr lang="en-US" altLang="ja-JP" sz="900" b="1" i="0" baseline="0">
              <a:effectLst/>
              <a:latin typeface="HGPｺﾞｼｯｸM" panose="020B0600000000000000" pitchFamily="50" charset="-128"/>
              <a:ea typeface="HGPｺﾞｼｯｸM" panose="020B0600000000000000" pitchFamily="50" charset="-128"/>
              <a:cs typeface="+mn-cs"/>
            </a:rPr>
            <a:t>※</a:t>
          </a:r>
          <a:r>
            <a:rPr lang="ja-JP" altLang="ja-JP" sz="900" b="1" i="0" baseline="0">
              <a:effectLst/>
              <a:latin typeface="HGPｺﾞｼｯｸM" panose="020B0600000000000000" pitchFamily="50" charset="-128"/>
              <a:ea typeface="HGPｺﾞｼｯｸM" panose="020B0600000000000000" pitchFamily="50" charset="-128"/>
              <a:cs typeface="+mn-cs"/>
            </a:rPr>
            <a:t>まず</a:t>
          </a:r>
          <a:r>
            <a:rPr lang="en-US" altLang="ja-JP" sz="900" b="1" i="0" baseline="0">
              <a:effectLst/>
              <a:latin typeface="HGPｺﾞｼｯｸM" panose="020B0600000000000000" pitchFamily="50" charset="-128"/>
              <a:ea typeface="HGPｺﾞｼｯｸM" panose="020B0600000000000000" pitchFamily="50" charset="-128"/>
              <a:cs typeface="+mn-cs"/>
            </a:rPr>
            <a:t>2022.4.1</a:t>
          </a:r>
          <a:r>
            <a:rPr lang="ja-JP" altLang="ja-JP" sz="900" b="1" i="0" baseline="0">
              <a:effectLst/>
              <a:latin typeface="HGPｺﾞｼｯｸM" panose="020B0600000000000000" pitchFamily="50" charset="-128"/>
              <a:ea typeface="HGPｺﾞｼｯｸM" panose="020B0600000000000000" pitchFamily="50" charset="-128"/>
              <a:cs typeface="+mn-cs"/>
            </a:rPr>
            <a:t>～</a:t>
          </a:r>
          <a:r>
            <a:rPr lang="en-US" altLang="ja-JP" sz="900" b="1" i="0" baseline="0">
              <a:effectLst/>
              <a:latin typeface="HGPｺﾞｼｯｸM" panose="020B0600000000000000" pitchFamily="50" charset="-128"/>
              <a:ea typeface="HGPｺﾞｼｯｸM" panose="020B0600000000000000" pitchFamily="50" charset="-128"/>
              <a:cs typeface="+mn-cs"/>
            </a:rPr>
            <a:t>2023.3.31</a:t>
          </a:r>
          <a:r>
            <a:rPr lang="ja-JP" altLang="ja-JP" sz="900" b="1" i="0" baseline="0">
              <a:effectLst/>
              <a:latin typeface="HGPｺﾞｼｯｸM" panose="020B0600000000000000" pitchFamily="50" charset="-128"/>
              <a:ea typeface="HGPｺﾞｼｯｸM" panose="020B0600000000000000" pitchFamily="50" charset="-128"/>
              <a:cs typeface="+mn-cs"/>
            </a:rPr>
            <a:t>までの交付内定件数を記入してください。</a:t>
          </a:r>
          <a:endParaRPr lang="ja-JP" altLang="ja-JP" sz="900">
            <a:effectLst/>
            <a:latin typeface="HGPｺﾞｼｯｸM" panose="020B0600000000000000" pitchFamily="50" charset="-128"/>
            <a:ea typeface="HGPｺﾞｼｯｸM" panose="020B0600000000000000" pitchFamily="50" charset="-128"/>
          </a:endParaRPr>
        </a:p>
        <a:p>
          <a:pPr rtl="0" eaLnBrk="1" fontAlgn="auto" latinLnBrk="0" hangingPunct="1"/>
          <a:r>
            <a:rPr lang="ja-JP" altLang="ja-JP" sz="900" b="1" i="0" baseline="0">
              <a:effectLst/>
              <a:latin typeface="HGPｺﾞｼｯｸM" panose="020B0600000000000000" pitchFamily="50" charset="-128"/>
              <a:ea typeface="HGPｺﾞｼｯｸM" panose="020B0600000000000000" pitchFamily="50" charset="-128"/>
              <a:cs typeface="+mn-cs"/>
            </a:rPr>
            <a:t>　申請件数欄には当該交付内定のために申請した件数（前年度申請の場合は</a:t>
          </a:r>
          <a:r>
            <a:rPr lang="en-US" altLang="ja-JP" sz="900" b="1" i="0" baseline="0">
              <a:effectLst/>
              <a:latin typeface="HGPｺﾞｼｯｸM" panose="020B0600000000000000" pitchFamily="50" charset="-128"/>
              <a:ea typeface="HGPｺﾞｼｯｸM" panose="020B0600000000000000" pitchFamily="50" charset="-128"/>
              <a:cs typeface="+mn-cs"/>
            </a:rPr>
            <a:t>2021</a:t>
          </a:r>
          <a:r>
            <a:rPr lang="ja-JP" altLang="ja-JP" sz="900" b="1" i="0" baseline="0">
              <a:effectLst/>
              <a:latin typeface="HGPｺﾞｼｯｸM" panose="020B0600000000000000" pitchFamily="50" charset="-128"/>
              <a:ea typeface="HGPｺﾞｼｯｸM" panose="020B0600000000000000" pitchFamily="50" charset="-128"/>
              <a:cs typeface="+mn-cs"/>
            </a:rPr>
            <a:t>年度申請分、同じ年度内申請の場合は</a:t>
          </a: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年度申請分）を記入してください。</a:t>
          </a:r>
          <a:endParaRPr lang="ja-JP" altLang="ja-JP" sz="900">
            <a:effectLst/>
            <a:latin typeface="HGPｺﾞｼｯｸM" panose="020B0600000000000000" pitchFamily="50" charset="-128"/>
            <a:ea typeface="HGPｺﾞｼｯｸM" panose="020B0600000000000000" pitchFamily="50" charset="-128"/>
          </a:endParaRPr>
        </a:p>
        <a:p>
          <a:pPr rtl="0" eaLnBrk="1" fontAlgn="auto" latinLnBrk="0" hangingPunct="1"/>
          <a:r>
            <a:rPr lang="ja-JP" altLang="ja-JP" sz="900" b="1" i="0" baseline="0">
              <a:effectLst/>
              <a:latin typeface="HGPｺﾞｼｯｸM" panose="020B0600000000000000" pitchFamily="50" charset="-128"/>
              <a:ea typeface="HGPｺﾞｼｯｸM" panose="020B0600000000000000" pitchFamily="50" charset="-128"/>
              <a:cs typeface="+mn-cs"/>
            </a:rPr>
            <a:t>　内定交付が</a:t>
          </a:r>
          <a:r>
            <a:rPr lang="en-US" altLang="ja-JP" sz="900" b="1" i="0" baseline="0">
              <a:effectLst/>
              <a:latin typeface="HGPｺﾞｼｯｸM" panose="020B0600000000000000" pitchFamily="50" charset="-128"/>
              <a:ea typeface="HGPｺﾞｼｯｸM" panose="020B0600000000000000" pitchFamily="50" charset="-128"/>
              <a:cs typeface="+mn-cs"/>
            </a:rPr>
            <a:t>0</a:t>
          </a:r>
          <a:r>
            <a:rPr lang="ja-JP" altLang="ja-JP" sz="900" b="1" i="0" baseline="0">
              <a:effectLst/>
              <a:latin typeface="HGPｺﾞｼｯｸM" panose="020B0600000000000000" pitchFamily="50" charset="-128"/>
              <a:ea typeface="HGPｺﾞｼｯｸM" panose="020B0600000000000000" pitchFamily="50" charset="-128"/>
              <a:cs typeface="+mn-cs"/>
            </a:rPr>
            <a:t>件の場合も当該研究費の申請があった場合は申請件数を記入してください。</a:t>
          </a:r>
          <a:endParaRPr lang="ja-JP" altLang="ja-JP" sz="900">
            <a:effectLst/>
            <a:latin typeface="HGPｺﾞｼｯｸM" panose="020B0600000000000000" pitchFamily="50" charset="-128"/>
            <a:ea typeface="HGPｺﾞｼｯｸM" panose="020B0600000000000000" pitchFamily="50" charset="-128"/>
          </a:endParaRPr>
        </a:p>
        <a:p>
          <a:pPr rtl="0" eaLnBrk="1" fontAlgn="auto" latinLnBrk="0" hangingPunct="1"/>
          <a:r>
            <a:rPr lang="en-US" altLang="ja-JP" sz="900" b="1" i="0" baseline="0">
              <a:effectLst/>
              <a:latin typeface="HGPｺﾞｼｯｸM" panose="020B0600000000000000" pitchFamily="50" charset="-128"/>
              <a:ea typeface="HGPｺﾞｼｯｸM" panose="020B0600000000000000" pitchFamily="50" charset="-128"/>
              <a:cs typeface="+mn-cs"/>
            </a:rPr>
            <a:t>※</a:t>
          </a:r>
          <a:r>
            <a:rPr lang="ja-JP" altLang="ja-JP" sz="900" b="1" i="0" baseline="0">
              <a:effectLst/>
              <a:latin typeface="HGPｺﾞｼｯｸM" panose="020B0600000000000000" pitchFamily="50" charset="-128"/>
              <a:ea typeface="HGPｺﾞｼｯｸM" panose="020B0600000000000000" pitchFamily="50" charset="-128"/>
              <a:cs typeface="+mn-cs"/>
            </a:rPr>
            <a:t>申請件数以外は</a:t>
          </a:r>
          <a:r>
            <a:rPr lang="en-US" altLang="ja-JP" sz="900" b="1" i="0" baseline="0">
              <a:effectLst/>
              <a:latin typeface="HGPｺﾞｼｯｸM" panose="020B0600000000000000" pitchFamily="50" charset="-128"/>
              <a:ea typeface="HGPｺﾞｼｯｸM" panose="020B0600000000000000" pitchFamily="50" charset="-128"/>
              <a:cs typeface="+mn-cs"/>
            </a:rPr>
            <a:t>2022</a:t>
          </a:r>
          <a:r>
            <a:rPr lang="ja-JP" altLang="ja-JP" sz="900" b="1" i="0" baseline="0">
              <a:effectLst/>
              <a:latin typeface="HGPｺﾞｼｯｸM" panose="020B0600000000000000" pitchFamily="50" charset="-128"/>
              <a:ea typeface="HGPｺﾞｼｯｸM" panose="020B0600000000000000" pitchFamily="50" charset="-128"/>
              <a:cs typeface="+mn-cs"/>
            </a:rPr>
            <a:t>年度に発生したものを回答してください。</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xdr:col>
      <xdr:colOff>104775</xdr:colOff>
      <xdr:row>353</xdr:row>
      <xdr:rowOff>66675</xdr:rowOff>
    </xdr:from>
    <xdr:to>
      <xdr:col>42</xdr:col>
      <xdr:colOff>190500</xdr:colOff>
      <xdr:row>353</xdr:row>
      <xdr:rowOff>552450</xdr:rowOff>
    </xdr:to>
    <xdr:sp macro="" textlink="">
      <xdr:nvSpPr>
        <xdr:cNvPr id="559" name="Text Box 333">
          <a:extLst>
            <a:ext uri="{FF2B5EF4-FFF2-40B4-BE49-F238E27FC236}">
              <a16:creationId xmlns="" xmlns:a16="http://schemas.microsoft.com/office/drawing/2014/main" id="{00000000-0008-0000-0000-000019000000}"/>
            </a:ext>
          </a:extLst>
        </xdr:cNvPr>
        <xdr:cNvSpPr txBox="1">
          <a:spLocks noChangeArrowheads="1"/>
        </xdr:cNvSpPr>
      </xdr:nvSpPr>
      <xdr:spPr bwMode="auto">
        <a:xfrm>
          <a:off x="409575" y="89411175"/>
          <a:ext cx="8086725" cy="485775"/>
        </a:xfrm>
        <a:prstGeom prst="rect">
          <a:avLst/>
        </a:prstGeom>
        <a:noFill/>
        <a:ln>
          <a:noFill/>
        </a:ln>
        <a:effectLst/>
      </xdr:spPr>
      <xdr:txBody>
        <a:bodyPr vertOverflow="clip" wrap="square" lIns="27432" tIns="18288" rIns="0" bIns="18288" anchor="t" upright="1"/>
        <a:lstStyle/>
        <a:p>
          <a:pPr algn="l" rtl="0">
            <a:defRPr sz="1000"/>
          </a:pPr>
          <a:r>
            <a:rPr lang="ja-JP" altLang="en-US" sz="900" b="1" i="0" u="none" strike="noStrike" baseline="0">
              <a:solidFill>
                <a:sysClr val="windowText" lastClr="000000"/>
              </a:solidFill>
              <a:latin typeface="HGPｺﾞｼｯｸM"/>
              <a:ea typeface="HGPｺﾞｼｯｸM"/>
            </a:rPr>
            <a:t>※研修事業とは大学で実施している看護職者や看護教員を対象とした研修プログラムや研修会などの事業を指し、</a:t>
          </a:r>
          <a:endParaRPr lang="en-US" altLang="ja-JP" sz="900" b="1" i="0" u="none" strike="noStrike" baseline="0">
            <a:solidFill>
              <a:sysClr val="windowText" lastClr="000000"/>
            </a:solidFill>
            <a:latin typeface="HGPｺﾞｼｯｸM"/>
            <a:ea typeface="HGPｺﾞｼｯｸM"/>
          </a:endParaRPr>
        </a:p>
        <a:p>
          <a:pPr algn="l" rtl="0">
            <a:defRPr sz="1000"/>
          </a:pPr>
          <a:r>
            <a:rPr lang="ja-JP" altLang="en-US" sz="900" b="1" i="0" u="none" strike="noStrike" baseline="0">
              <a:solidFill>
                <a:sysClr val="windowText" lastClr="000000"/>
              </a:solidFill>
              <a:latin typeface="HGPｺﾞｼｯｸM"/>
              <a:ea typeface="HGPｺﾞｼｯｸM"/>
            </a:rPr>
            <a:t>　　「特定行為研修」、「実習施設の実習指導者への研修会」や委託事業も含みます。</a:t>
          </a:r>
          <a:endParaRPr lang="ja-JP" altLang="en-US" sz="900" b="1" i="0" u="none" strike="noStrike" baseline="0">
            <a:solidFill>
              <a:sysClr val="windowText" lastClr="000000"/>
            </a:solidFill>
            <a:latin typeface="HGPｺﾞｼｯｸM"/>
            <a:ea typeface="HGPｺﾞｼｯｸM"/>
            <a:cs typeface="+mn-cs"/>
          </a:endParaRPr>
        </a:p>
      </xdr:txBody>
    </xdr:sp>
    <xdr:clientData/>
  </xdr:twoCellAnchor>
  <xdr:twoCellAnchor editAs="oneCell">
    <xdr:from>
      <xdr:col>2</xdr:col>
      <xdr:colOff>38100</xdr:colOff>
      <xdr:row>358</xdr:row>
      <xdr:rowOff>209550</xdr:rowOff>
    </xdr:from>
    <xdr:to>
      <xdr:col>42</xdr:col>
      <xdr:colOff>123825</xdr:colOff>
      <xdr:row>359</xdr:row>
      <xdr:rowOff>276225</xdr:rowOff>
    </xdr:to>
    <xdr:sp macro="" textlink="">
      <xdr:nvSpPr>
        <xdr:cNvPr id="560" name="Text Box 333">
          <a:extLst>
            <a:ext uri="{FF2B5EF4-FFF2-40B4-BE49-F238E27FC236}">
              <a16:creationId xmlns="" xmlns:a16="http://schemas.microsoft.com/office/drawing/2014/main" id="{00000000-0008-0000-0000-00001A000000}"/>
            </a:ext>
          </a:extLst>
        </xdr:cNvPr>
        <xdr:cNvSpPr txBox="1">
          <a:spLocks noChangeArrowheads="1"/>
        </xdr:cNvSpPr>
      </xdr:nvSpPr>
      <xdr:spPr bwMode="auto">
        <a:xfrm>
          <a:off x="342900" y="89906475"/>
          <a:ext cx="8086725" cy="295275"/>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ysClr val="windowText" lastClr="000000"/>
              </a:solidFill>
              <a:latin typeface="HGPｺﾞｼｯｸM"/>
              <a:ea typeface="HGPｺﾞｼｯｸM"/>
            </a:rPr>
            <a:t>※大学に附属する看護関連の附属施設・研究機関です。附属病院は含みません。</a:t>
          </a:r>
          <a:endParaRPr lang="en-US" altLang="ja-JP" sz="900" b="1" i="0" u="none" strike="noStrike" baseline="0">
            <a:solidFill>
              <a:sysClr val="windowText" lastClr="000000"/>
            </a:solidFill>
            <a:latin typeface="HGPｺﾞｼｯｸM"/>
            <a:ea typeface="HGPｺﾞｼｯｸM"/>
          </a:endParaRPr>
        </a:p>
      </xdr:txBody>
    </xdr:sp>
    <xdr:clientData/>
  </xdr:twoCellAnchor>
  <xdr:twoCellAnchor editAs="oneCell">
    <xdr:from>
      <xdr:col>3</xdr:col>
      <xdr:colOff>47625</xdr:colOff>
      <xdr:row>366</xdr:row>
      <xdr:rowOff>66676</xdr:rowOff>
    </xdr:from>
    <xdr:to>
      <xdr:col>44</xdr:col>
      <xdr:colOff>28575</xdr:colOff>
      <xdr:row>367</xdr:row>
      <xdr:rowOff>85726</xdr:rowOff>
    </xdr:to>
    <xdr:sp macro="" textlink="">
      <xdr:nvSpPr>
        <xdr:cNvPr id="562" name="Text Box 333">
          <a:extLst>
            <a:ext uri="{FF2B5EF4-FFF2-40B4-BE49-F238E27FC236}">
              <a16:creationId xmlns="" xmlns:a16="http://schemas.microsoft.com/office/drawing/2014/main" id="{00000000-0008-0000-0000-0000E22B0100}"/>
            </a:ext>
          </a:extLst>
        </xdr:cNvPr>
        <xdr:cNvSpPr txBox="1">
          <a:spLocks noChangeArrowheads="1"/>
        </xdr:cNvSpPr>
      </xdr:nvSpPr>
      <xdr:spPr bwMode="auto">
        <a:xfrm>
          <a:off x="552450" y="92544901"/>
          <a:ext cx="8181975" cy="533400"/>
        </a:xfrm>
        <a:prstGeom prst="rect">
          <a:avLst/>
        </a:prstGeom>
        <a:noFill/>
        <a:ln>
          <a:noFill/>
        </a:ln>
        <a:effectLst/>
      </xdr:spPr>
      <xdr:txBody>
        <a:bodyPr vertOverflow="clip" wrap="square" lIns="27432" tIns="18288" rIns="0" bIns="18288" anchor="t" upright="1"/>
        <a:lstStyle/>
        <a:p>
          <a:pPr algn="l" rtl="0">
            <a:defRPr sz="1000"/>
          </a:pPr>
          <a:r>
            <a:rPr lang="ja-JP" altLang="en-US" sz="900" b="1" i="0" u="none" strike="noStrike" baseline="0">
              <a:solidFill>
                <a:sysClr val="windowText" lastClr="000000"/>
              </a:solidFill>
              <a:latin typeface="HGPｺﾞｼｯｸM"/>
              <a:ea typeface="HGPｺﾞｼｯｸM"/>
            </a:rPr>
            <a:t>※202</a:t>
          </a:r>
          <a:r>
            <a:rPr lang="en-US" altLang="ja-JP" sz="900" b="1" i="0" u="none" strike="noStrike" baseline="0">
              <a:solidFill>
                <a:sysClr val="windowText" lastClr="000000"/>
              </a:solidFill>
              <a:latin typeface="HGPｺﾞｼｯｸM"/>
              <a:ea typeface="HGPｺﾞｼｯｸM"/>
            </a:rPr>
            <a:t>2</a:t>
          </a:r>
          <a:r>
            <a:rPr lang="ja-JP" altLang="en-US" sz="900" b="1" i="0" u="none" strike="noStrike" baseline="0">
              <a:solidFill>
                <a:sysClr val="windowText" lastClr="000000"/>
              </a:solidFill>
              <a:latin typeface="HGPｺﾞｼｯｸM"/>
              <a:ea typeface="HGPｺﾞｼｯｸM"/>
            </a:rPr>
            <a:t>年5月</a:t>
          </a:r>
          <a:r>
            <a:rPr lang="en-US" altLang="ja-JP" sz="900" b="1" i="0" u="none" strike="noStrike" baseline="0">
              <a:solidFill>
                <a:sysClr val="windowText" lastClr="000000"/>
              </a:solidFill>
              <a:latin typeface="HGPｺﾞｼｯｸM"/>
              <a:ea typeface="HGPｺﾞｼｯｸM"/>
            </a:rPr>
            <a:t>1</a:t>
          </a:r>
          <a:r>
            <a:rPr lang="ja-JP" altLang="en-US" sz="900" b="1" i="0" u="none" strike="noStrike" baseline="0">
              <a:solidFill>
                <a:sysClr val="windowText" lastClr="000000"/>
              </a:solidFill>
              <a:latin typeface="HGPｺﾞｼｯｸM"/>
              <a:ea typeface="HGPｺﾞｼｯｸM"/>
            </a:rPr>
            <a:t>日時点の人数を、令和</a:t>
          </a:r>
          <a:r>
            <a:rPr lang="en-US" altLang="ja-JP" sz="900" b="1" i="0" u="none" strike="noStrike" baseline="0">
              <a:solidFill>
                <a:sysClr val="windowText" lastClr="000000"/>
              </a:solidFill>
              <a:latin typeface="HGPｺﾞｼｯｸM"/>
              <a:ea typeface="HGPｺﾞｼｯｸM"/>
            </a:rPr>
            <a:t>4</a:t>
          </a:r>
          <a:r>
            <a:rPr lang="ja-JP" altLang="en-US" sz="900" b="1" i="0" u="none" strike="noStrike" baseline="0">
              <a:solidFill>
                <a:sysClr val="windowText" lastClr="000000"/>
              </a:solidFill>
              <a:latin typeface="HGPｺﾞｼｯｸM"/>
              <a:ea typeface="HGPｺﾞｼｯｸM"/>
            </a:rPr>
            <a:t>年度の</a:t>
          </a:r>
          <a:r>
            <a:rPr lang="ja-JP" altLang="ja-JP" sz="900" b="1" i="0" u="none" strike="noStrike" baseline="0">
              <a:solidFill>
                <a:sysClr val="windowText" lastClr="000000"/>
              </a:solidFill>
              <a:latin typeface="HGPｺﾞｼｯｸM"/>
              <a:ea typeface="HGPｺﾞｼｯｸM"/>
              <a:cs typeface="+mn-cs"/>
            </a:rPr>
            <a:t>文部科学省学校基本調査を参考にご回答ください。</a:t>
          </a:r>
          <a:endParaRPr lang="en-US" altLang="ja-JP" sz="900" b="1" i="0" u="none" strike="noStrike" baseline="0">
            <a:solidFill>
              <a:sysClr val="windowText" lastClr="000000"/>
            </a:solidFill>
            <a:latin typeface="HGPｺﾞｼｯｸM"/>
            <a:ea typeface="HGPｺﾞｼｯｸM"/>
            <a:cs typeface="+mn-cs"/>
          </a:endParaRPr>
        </a:p>
        <a:p>
          <a:pPr algn="l" rtl="0">
            <a:defRPr sz="1000"/>
          </a:pPr>
          <a:r>
            <a:rPr lang="en-US" altLang="ja-JP" sz="900" b="1" i="0" u="none" strike="noStrike" baseline="0">
              <a:solidFill>
                <a:sysClr val="windowText" lastClr="000000"/>
              </a:solidFill>
              <a:latin typeface="HGPｺﾞｼｯｸM"/>
              <a:ea typeface="HGPｺﾞｼｯｸM"/>
              <a:cs typeface="+mn-cs"/>
            </a:rPr>
            <a:t>※</a:t>
          </a:r>
          <a:r>
            <a:rPr lang="ja-JP" altLang="en-US" sz="900" b="1" i="0" u="none" strike="noStrike" baseline="0">
              <a:solidFill>
                <a:sysClr val="windowText" lastClr="000000"/>
              </a:solidFill>
              <a:latin typeface="HGPｺﾞｼｯｸM"/>
              <a:ea typeface="HGPｺﾞｼｯｸM"/>
              <a:cs typeface="+mn-cs"/>
            </a:rPr>
            <a:t>附属施設・研究機関に関わっている構成員の全ての人数を記入ください。看護学部・学科所属以外の職員が兼務している場合も構成人数に含みます。</a:t>
          </a:r>
        </a:p>
        <a:p>
          <a:pPr algn="l" rtl="0">
            <a:defRPr sz="1000"/>
          </a:pPr>
          <a:endParaRPr lang="ja-JP" altLang="en-US" sz="900" b="1" i="0" u="none" strike="noStrike" baseline="0">
            <a:solidFill>
              <a:sysClr val="windowText" lastClr="000000"/>
            </a:solidFill>
            <a:latin typeface="HGPｺﾞｼｯｸM"/>
            <a:ea typeface="HGPｺﾞｼｯｸM"/>
            <a:cs typeface="+mn-cs"/>
          </a:endParaRPr>
        </a:p>
      </xdr:txBody>
    </xdr:sp>
    <xdr:clientData/>
  </xdr:twoCellAnchor>
  <xdr:twoCellAnchor editAs="oneCell">
    <xdr:from>
      <xdr:col>3</xdr:col>
      <xdr:colOff>57150</xdr:colOff>
      <xdr:row>376</xdr:row>
      <xdr:rowOff>180975</xdr:rowOff>
    </xdr:from>
    <xdr:to>
      <xdr:col>43</xdr:col>
      <xdr:colOff>142875</xdr:colOff>
      <xdr:row>377</xdr:row>
      <xdr:rowOff>285750</xdr:rowOff>
    </xdr:to>
    <xdr:sp macro="" textlink="">
      <xdr:nvSpPr>
        <xdr:cNvPr id="563" name="Text Box 333">
          <a:extLst>
            <a:ext uri="{FF2B5EF4-FFF2-40B4-BE49-F238E27FC236}">
              <a16:creationId xmlns="" xmlns:a16="http://schemas.microsoft.com/office/drawing/2014/main" id="{00000000-0008-0000-0000-00001B000000}"/>
            </a:ext>
          </a:extLst>
        </xdr:cNvPr>
        <xdr:cNvSpPr txBox="1">
          <a:spLocks noChangeArrowheads="1"/>
        </xdr:cNvSpPr>
      </xdr:nvSpPr>
      <xdr:spPr bwMode="auto">
        <a:xfrm>
          <a:off x="561975" y="95364300"/>
          <a:ext cx="8086725" cy="333375"/>
        </a:xfrm>
        <a:prstGeom prst="rect">
          <a:avLst/>
        </a:prstGeom>
        <a:noFill/>
        <a:ln>
          <a:noFill/>
        </a:ln>
        <a:effectLst/>
      </xdr:spPr>
      <xdr:txBody>
        <a:bodyPr vertOverflow="clip" wrap="square" lIns="27432" tIns="18288" rIns="0" bIns="18288" anchor="ctr" upright="1"/>
        <a:lstStyle/>
        <a:p>
          <a:pPr algn="l" rtl="0">
            <a:defRPr sz="1000"/>
          </a:pPr>
          <a:r>
            <a:rPr lang="en-US" altLang="ja-JP" sz="900" b="1" i="0" u="none" strike="noStrike" baseline="0">
              <a:solidFill>
                <a:sysClr val="windowText" lastClr="000000"/>
              </a:solidFill>
              <a:latin typeface="HGPｺﾞｼｯｸM"/>
              <a:ea typeface="HGPｺﾞｼｯｸM"/>
              <a:cs typeface="+mn-cs"/>
            </a:rPr>
            <a:t>※</a:t>
          </a:r>
          <a:r>
            <a:rPr lang="ja-JP" altLang="en-US" sz="900" b="1" i="0" u="none" strike="noStrike" baseline="0">
              <a:solidFill>
                <a:sysClr val="windowText" lastClr="000000"/>
              </a:solidFill>
              <a:latin typeface="HGPｺﾞｼｯｸM"/>
              <a:ea typeface="HGPｺﾞｼｯｸM"/>
              <a:cs typeface="+mn-cs"/>
            </a:rPr>
            <a:t>　財政基盤とは、人件費、施設維持管理費、光熱費など、その施設の運営を支える予算を指します。</a:t>
          </a:r>
        </a:p>
      </xdr:txBody>
    </xdr:sp>
    <xdr:clientData/>
  </xdr:twoCellAnchor>
  <xdr:twoCellAnchor editAs="oneCell">
    <xdr:from>
      <xdr:col>4</xdr:col>
      <xdr:colOff>38099</xdr:colOff>
      <xdr:row>418</xdr:row>
      <xdr:rowOff>66674</xdr:rowOff>
    </xdr:from>
    <xdr:to>
      <xdr:col>43</xdr:col>
      <xdr:colOff>190500</xdr:colOff>
      <xdr:row>418</xdr:row>
      <xdr:rowOff>590549</xdr:rowOff>
    </xdr:to>
    <xdr:sp macro="" textlink="">
      <xdr:nvSpPr>
        <xdr:cNvPr id="565" name="Text Box 341">
          <a:extLst>
            <a:ext uri="{FF2B5EF4-FFF2-40B4-BE49-F238E27FC236}">
              <a16:creationId xmlns:a16="http://schemas.microsoft.com/office/drawing/2014/main" xmlns="" id="{00000000-0008-0000-0000-0000E72B0100}"/>
            </a:ext>
          </a:extLst>
        </xdr:cNvPr>
        <xdr:cNvSpPr txBox="1">
          <a:spLocks noChangeArrowheads="1"/>
        </xdr:cNvSpPr>
      </xdr:nvSpPr>
      <xdr:spPr bwMode="auto">
        <a:xfrm>
          <a:off x="742949" y="107099099"/>
          <a:ext cx="7953376" cy="523875"/>
        </a:xfrm>
        <a:prstGeom prst="rect">
          <a:avLst/>
        </a:prstGeom>
        <a:noFill/>
        <a:ln>
          <a:noFill/>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900" b="1" i="0" baseline="0">
              <a:effectLst/>
              <a:latin typeface="HGPｺﾞｼｯｸM" panose="020B0600000000000000" pitchFamily="50" charset="-128"/>
              <a:ea typeface="HGPｺﾞｼｯｸM" panose="020B0600000000000000" pitchFamily="50" charset="-128"/>
              <a:cs typeface="+mn-cs"/>
            </a:rPr>
            <a:t>※留学生の定義：「国籍と異なる国において学ぶ目的をもって入国した者」であり、「期間は問わず、留学先の教育機関が出す修了証もしくは</a:t>
          </a:r>
          <a:endParaRPr lang="en-US" altLang="ja-JP" sz="900" b="1" i="0" baseline="0">
            <a:effectLst/>
            <a:latin typeface="HGPｺﾞｼｯｸM" panose="020B0600000000000000" pitchFamily="50" charset="-128"/>
            <a:ea typeface="HGPｺﾞｼｯｸM" panose="020B06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900" b="1" i="0" baseline="0">
              <a:effectLst/>
              <a:latin typeface="HGPｺﾞｼｯｸM" panose="020B0600000000000000" pitchFamily="50" charset="-128"/>
              <a:ea typeface="HGPｺﾞｼｯｸM" panose="020B0600000000000000" pitchFamily="50" charset="-128"/>
              <a:cs typeface="+mn-cs"/>
            </a:rPr>
            <a:t> </a:t>
          </a:r>
          <a:r>
            <a:rPr lang="ja-JP" altLang="en-US" sz="900" b="1" i="0" baseline="0">
              <a:effectLst/>
              <a:latin typeface="HGPｺﾞｼｯｸM" panose="020B0600000000000000" pitchFamily="50" charset="-128"/>
              <a:ea typeface="HGPｺﾞｼｯｸM" panose="020B0600000000000000" pitchFamily="50" charset="-128"/>
              <a:cs typeface="+mn-cs"/>
            </a:rPr>
            <a:t>  </a:t>
          </a:r>
          <a:r>
            <a:rPr lang="ja-JP" altLang="ja-JP" sz="900" b="1" i="0" baseline="0">
              <a:effectLst/>
              <a:latin typeface="HGPｺﾞｼｯｸM" panose="020B0600000000000000" pitchFamily="50" charset="-128"/>
              <a:ea typeface="HGPｺﾞｼｯｸM" panose="020B0600000000000000" pitchFamily="50" charset="-128"/>
              <a:cs typeface="+mn-cs"/>
            </a:rPr>
            <a:t>単位を取得した者」</a:t>
          </a:r>
          <a:r>
            <a:rPr lang="en-US" altLang="ja-JP" sz="900" b="1" i="0" baseline="0">
              <a:effectLst/>
              <a:latin typeface="HGPｺﾞｼｯｸM" panose="020B0600000000000000" pitchFamily="50" charset="-128"/>
              <a:ea typeface="HGPｺﾞｼｯｸM" panose="020B0600000000000000" pitchFamily="50" charset="-128"/>
              <a:cs typeface="+mn-cs"/>
            </a:rPr>
            <a:t> </a:t>
          </a:r>
          <a:r>
            <a:rPr lang="ja-JP" altLang="ja-JP" sz="900" b="1" i="0" baseline="0">
              <a:effectLst/>
              <a:latin typeface="HGPｺﾞｼｯｸM" panose="020B0600000000000000" pitchFamily="50" charset="-128"/>
              <a:ea typeface="HGPｺﾞｼｯｸM" panose="020B0600000000000000" pitchFamily="50" charset="-128"/>
              <a:cs typeface="+mn-cs"/>
            </a:rPr>
            <a:t>（</a:t>
          </a:r>
          <a:r>
            <a:rPr lang="ja-JP" altLang="en-US" sz="900" b="1" i="0" baseline="0">
              <a:effectLst/>
              <a:latin typeface="HGPｺﾞｼｯｸM" panose="020B0600000000000000" pitchFamily="50" charset="-128"/>
              <a:ea typeface="HGPｺﾞｼｯｸM" panose="020B0600000000000000" pitchFamily="50" charset="-128"/>
              <a:cs typeface="+mn-cs"/>
            </a:rPr>
            <a:t>以下の</a:t>
          </a:r>
          <a:r>
            <a:rPr lang="en-US" altLang="ja-JP" sz="900" b="1" i="0" baseline="0">
              <a:effectLst/>
              <a:latin typeface="HGPｺﾞｼｯｸM" panose="020B0600000000000000" pitchFamily="50" charset="-128"/>
              <a:ea typeface="HGPｺﾞｼｯｸM" panose="020B0600000000000000" pitchFamily="50" charset="-128"/>
              <a:cs typeface="+mn-cs"/>
            </a:rPr>
            <a:t>"</a:t>
          </a:r>
          <a:r>
            <a:rPr lang="ja-JP" altLang="en-US" sz="900" b="1" i="0" baseline="0">
              <a:effectLst/>
              <a:latin typeface="HGPｺﾞｼｯｸM" panose="020B0600000000000000" pitchFamily="50" charset="-128"/>
              <a:ea typeface="HGPｺﾞｼｯｸM" panose="020B0600000000000000" pitchFamily="50" charset="-128"/>
              <a:cs typeface="+mn-cs"/>
            </a:rPr>
            <a:t>Ｄ</a:t>
          </a:r>
          <a:r>
            <a:rPr lang="en-US" altLang="ja-JP" sz="900" b="1" i="0" baseline="0">
              <a:effectLst/>
              <a:latin typeface="HGPｺﾞｼｯｸM" panose="020B0600000000000000" pitchFamily="50" charset="-128"/>
              <a:ea typeface="HGPｺﾞｼｯｸM" panose="020B0600000000000000" pitchFamily="50" charset="-128"/>
              <a:cs typeface="+mn-cs"/>
            </a:rPr>
            <a:t>"</a:t>
          </a:r>
          <a:r>
            <a:rPr lang="ja-JP" altLang="ja-JP" sz="900" b="1" i="0" baseline="0">
              <a:effectLst/>
              <a:latin typeface="HGPｺﾞｼｯｸM" panose="020B0600000000000000" pitchFamily="50" charset="-128"/>
              <a:ea typeface="HGPｺﾞｼｯｸM" panose="020B0600000000000000" pitchFamily="50" charset="-128"/>
              <a:cs typeface="+mn-cs"/>
            </a:rPr>
            <a:t>も同様）</a:t>
          </a:r>
          <a:endParaRPr lang="ja-JP" altLang="ja-JP" sz="900">
            <a:effectLst/>
            <a:latin typeface="HGPｺﾞｼｯｸM" panose="020B0600000000000000" pitchFamily="50" charset="-128"/>
            <a:ea typeface="HGPｺﾞｼｯｸM" panose="020B0600000000000000" pitchFamily="50" charset="-128"/>
          </a:endParaRPr>
        </a:p>
        <a:p>
          <a:pPr algn="l" rtl="0">
            <a:defRPr sz="1000"/>
          </a:pPr>
          <a:endPar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xdr:col>
      <xdr:colOff>38100</xdr:colOff>
      <xdr:row>475</xdr:row>
      <xdr:rowOff>9525</xdr:rowOff>
    </xdr:from>
    <xdr:to>
      <xdr:col>34</xdr:col>
      <xdr:colOff>114337</xdr:colOff>
      <xdr:row>475</xdr:row>
      <xdr:rowOff>266700</xdr:rowOff>
    </xdr:to>
    <xdr:sp macro="" textlink="">
      <xdr:nvSpPr>
        <xdr:cNvPr id="566" name="Text Box 346">
          <a:extLst>
            <a:ext uri="{FF2B5EF4-FFF2-40B4-BE49-F238E27FC236}">
              <a16:creationId xmlns="" xmlns:a16="http://schemas.microsoft.com/office/drawing/2014/main" id="{00000000-0008-0000-0000-000007000000}"/>
            </a:ext>
          </a:extLst>
        </xdr:cNvPr>
        <xdr:cNvSpPr txBox="1">
          <a:spLocks noChangeArrowheads="1"/>
        </xdr:cNvSpPr>
      </xdr:nvSpPr>
      <xdr:spPr bwMode="auto">
        <a:xfrm>
          <a:off x="342900" y="124872750"/>
          <a:ext cx="6477037" cy="257175"/>
        </a:xfrm>
        <a:prstGeom prst="rect">
          <a:avLst/>
        </a:prstGeom>
        <a:noFill/>
        <a:ln>
          <a:noFill/>
        </a:ln>
        <a:effectLst/>
      </xdr:spPr>
      <xdr:txBody>
        <a:bodyPr vertOverflow="clip" wrap="square" lIns="27432" tIns="18288" rIns="0" bIns="18288" anchor="ctr" upright="1"/>
        <a:lstStyle/>
        <a:p>
          <a:pPr algn="l" rtl="0">
            <a:defRPr sz="1000"/>
          </a:pPr>
          <a:r>
            <a:rPr lang="ja-JP" altLang="en-US" sz="900" b="1" i="0" u="none" strike="noStrike" baseline="0">
              <a:solidFill>
                <a:sysClr val="windowText" lastClr="000000"/>
              </a:solidFill>
              <a:latin typeface="HGPｺﾞｼｯｸM" panose="020B0600000000000000" pitchFamily="50" charset="-128"/>
              <a:ea typeface="HGPｺﾞｼｯｸM" panose="020B0600000000000000" pitchFamily="50" charset="-128"/>
            </a:rPr>
            <a:t>※本調査では、学内の委員会や管理部門等が「ハラスメント」と認めたものをカウントしてください。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304800</xdr:colOff>
      <xdr:row>2</xdr:row>
      <xdr:rowOff>190500</xdr:rowOff>
    </xdr:from>
    <xdr:to>
      <xdr:col>5</xdr:col>
      <xdr:colOff>9525</xdr:colOff>
      <xdr:row>4</xdr:row>
      <xdr:rowOff>57150</xdr:rowOff>
    </xdr:to>
    <xdr:sp macro="" textlink="">
      <xdr:nvSpPr>
        <xdr:cNvPr id="2" name="AutoShape 249">
          <a:hlinkClick xmlns:r="http://schemas.openxmlformats.org/officeDocument/2006/relationships" r:id="rId1"/>
          <a:extLst>
            <a:ext uri="{FF2B5EF4-FFF2-40B4-BE49-F238E27FC236}">
              <a16:creationId xmlns:a16="http://schemas.microsoft.com/office/drawing/2014/main" xmlns="" id="{00000000-0008-0000-0100-000002000000}"/>
            </a:ext>
          </a:extLst>
        </xdr:cNvPr>
        <xdr:cNvSpPr>
          <a:spLocks noChangeArrowheads="1"/>
        </xdr:cNvSpPr>
      </xdr:nvSpPr>
      <xdr:spPr bwMode="auto">
        <a:xfrm>
          <a:off x="7277100" y="647700"/>
          <a:ext cx="1076325" cy="285750"/>
        </a:xfrm>
        <a:prstGeom prst="roundRect">
          <a:avLst>
            <a:gd name="adj" fmla="val 16667"/>
          </a:avLst>
        </a:prstGeom>
        <a:solidFill>
          <a:srgbClr val="FF0000"/>
        </a:solidFill>
        <a:ln>
          <a:noFill/>
        </a:ln>
        <a:effectLst/>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HGｺﾞｼｯｸM"/>
              <a:ea typeface="HGｺﾞｼｯｸM"/>
            </a:rPr>
            <a:t>調査票に戻る</a:t>
          </a:r>
        </a:p>
      </xdr:txBody>
    </xdr:sp>
    <xdr:clientData/>
  </xdr:twoCellAnchor>
  <xdr:twoCellAnchor editAs="oneCell">
    <xdr:from>
      <xdr:col>3</xdr:col>
      <xdr:colOff>304799</xdr:colOff>
      <xdr:row>1</xdr:row>
      <xdr:rowOff>123825</xdr:rowOff>
    </xdr:from>
    <xdr:to>
      <xdr:col>7</xdr:col>
      <xdr:colOff>333788</xdr:colOff>
      <xdr:row>2</xdr:row>
      <xdr:rowOff>160682</xdr:rowOff>
    </xdr:to>
    <xdr:sp macro="" textlink="">
      <xdr:nvSpPr>
        <xdr:cNvPr id="3" name="Text Box 248">
          <a:extLst>
            <a:ext uri="{FF2B5EF4-FFF2-40B4-BE49-F238E27FC236}">
              <a16:creationId xmlns:a16="http://schemas.microsoft.com/office/drawing/2014/main" xmlns="" id="{00000000-0008-0000-0100-000003000000}"/>
            </a:ext>
          </a:extLst>
        </xdr:cNvPr>
        <xdr:cNvSpPr txBox="1">
          <a:spLocks noChangeArrowheads="1"/>
        </xdr:cNvSpPr>
      </xdr:nvSpPr>
      <xdr:spPr bwMode="auto">
        <a:xfrm>
          <a:off x="7277099" y="371475"/>
          <a:ext cx="2772189" cy="246407"/>
        </a:xfrm>
        <a:prstGeom prst="rect">
          <a:avLst/>
        </a:prstGeom>
        <a:noFill/>
        <a:ln>
          <a:noFill/>
        </a:ln>
        <a:effectLst/>
      </xdr:spPr>
      <xdr:txBody>
        <a:bodyPr vertOverflow="clip" wrap="square" lIns="18288" tIns="18288" rIns="18288" bIns="18288" anchor="ctr" upright="1"/>
        <a:lstStyle/>
        <a:p>
          <a:pPr algn="l" rtl="0">
            <a:defRPr sz="1000"/>
          </a:pPr>
          <a:r>
            <a:rPr lang="ja-JP" altLang="en-US" sz="900" b="0" i="0" u="none" strike="noStrike" baseline="0">
              <a:solidFill>
                <a:srgbClr val="000000"/>
              </a:solidFill>
              <a:latin typeface="HGPｺﾞｼｯｸM"/>
              <a:ea typeface="HGPｺﾞｼｯｸM"/>
            </a:rPr>
            <a:t>こちらをクリックすると、調査票に戻ります。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345" Type="http://schemas.openxmlformats.org/officeDocument/2006/relationships/ctrlProp" Target="../ctrlProps/ctrlProp342.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356" Type="http://schemas.openxmlformats.org/officeDocument/2006/relationships/ctrlProp" Target="../ctrlProps/ctrlProp353.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339" Type="http://schemas.openxmlformats.org/officeDocument/2006/relationships/ctrlProp" Target="../ctrlProps/ctrlProp336.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334" Type="http://schemas.openxmlformats.org/officeDocument/2006/relationships/ctrlProp" Target="../ctrlProps/ctrlProp331.xml"/><Relationship Id="rId350" Type="http://schemas.openxmlformats.org/officeDocument/2006/relationships/ctrlProp" Target="../ctrlProps/ctrlProp347.xml"/><Relationship Id="rId355" Type="http://schemas.openxmlformats.org/officeDocument/2006/relationships/ctrlProp" Target="../ctrlProps/ctrlProp35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S905"/>
  <sheetViews>
    <sheetView showGridLines="0" showRowColHeaders="0" tabSelected="1" zoomScaleNormal="100" zoomScaleSheetLayoutView="100" workbookViewId="0">
      <selection activeCell="D1" sqref="D1:AP1"/>
    </sheetView>
  </sheetViews>
  <sheetFormatPr defaultRowHeight="12"/>
  <cols>
    <col min="1" max="1" width="1.625" style="1" customWidth="1"/>
    <col min="2" max="2" width="2.375" style="1" customWidth="1"/>
    <col min="3" max="44" width="2.625" style="1" customWidth="1"/>
    <col min="45" max="45" width="1.5" style="1" customWidth="1"/>
    <col min="46" max="46" width="6" style="1" customWidth="1"/>
    <col min="47" max="51" width="2.625" style="1" customWidth="1"/>
    <col min="52" max="52" width="9" style="230"/>
    <col min="53" max="57" width="9" style="242"/>
    <col min="58" max="63" width="9" style="230"/>
    <col min="64" max="67" width="9" style="144"/>
    <col min="68" max="16384" width="9" style="1"/>
  </cols>
  <sheetData>
    <row r="1" spans="3:67" ht="57" customHeight="1">
      <c r="D1" s="703" t="s">
        <v>1273</v>
      </c>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row>
    <row r="2" spans="3:67" ht="150.75" customHeight="1">
      <c r="D2" s="707" t="s">
        <v>1274</v>
      </c>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row>
    <row r="3" spans="3:67" ht="6.75" customHeight="1">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row>
    <row r="4" spans="3:67" ht="26.25" customHeight="1">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row>
    <row r="5" spans="3:67" ht="132" customHeight="1">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T5" s="117"/>
      <c r="AW5" s="129"/>
    </row>
    <row r="6" spans="3:67" ht="69.75" customHeight="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T6" s="116"/>
    </row>
    <row r="7" spans="3:67" ht="171" customHeight="1">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3:67" s="5" customFormat="1" ht="23.1" customHeight="1">
      <c r="C8" s="6" t="s">
        <v>374</v>
      </c>
      <c r="D8" s="3"/>
      <c r="E8" s="3"/>
      <c r="F8" s="3"/>
      <c r="G8" s="3"/>
      <c r="H8" s="3"/>
      <c r="I8" s="3"/>
      <c r="J8" s="3"/>
      <c r="K8" s="3"/>
      <c r="L8" s="3"/>
      <c r="M8" s="3"/>
      <c r="N8" s="99" t="s">
        <v>868</v>
      </c>
      <c r="O8" s="3"/>
      <c r="P8" s="3"/>
      <c r="Q8" s="3"/>
      <c r="R8" s="3"/>
      <c r="S8" s="3"/>
      <c r="T8" s="3"/>
      <c r="U8" s="3"/>
      <c r="V8" s="3"/>
      <c r="W8" s="3"/>
      <c r="X8" s="3"/>
      <c r="Y8" s="3"/>
      <c r="Z8" s="3"/>
      <c r="AA8" s="3"/>
      <c r="AB8" s="3"/>
      <c r="AC8" s="99"/>
      <c r="AD8" s="3"/>
      <c r="AE8" s="3"/>
      <c r="AF8" s="3"/>
      <c r="AG8" s="3"/>
      <c r="AH8" s="3"/>
      <c r="AI8" s="3"/>
      <c r="AJ8" s="3"/>
      <c r="AK8" s="4"/>
      <c r="AL8" s="4"/>
      <c r="AM8" s="4"/>
      <c r="AN8" s="4"/>
      <c r="AO8" s="4"/>
      <c r="AP8" s="4"/>
      <c r="AQ8" s="4"/>
      <c r="AR8" s="4"/>
      <c r="AT8" s="118"/>
      <c r="AW8" s="113"/>
      <c r="AX8" s="113"/>
      <c r="AY8" s="113"/>
      <c r="AZ8" s="231"/>
      <c r="BA8" s="243"/>
      <c r="BB8" s="243"/>
      <c r="BC8" s="243"/>
      <c r="BD8" s="243"/>
      <c r="BE8" s="243"/>
      <c r="BF8" s="232"/>
      <c r="BG8" s="232"/>
      <c r="BH8" s="232"/>
      <c r="BI8" s="231"/>
      <c r="BJ8" s="231"/>
      <c r="BK8" s="231"/>
      <c r="BL8" s="145"/>
      <c r="BM8" s="145"/>
      <c r="BN8" s="145"/>
      <c r="BO8" s="145"/>
    </row>
    <row r="9" spans="3:67" s="5" customFormat="1" ht="20.100000000000001" customHeight="1">
      <c r="C9" s="596" t="s">
        <v>895</v>
      </c>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87"/>
      <c r="AN9" s="87"/>
      <c r="AO9" s="87"/>
      <c r="AP9" s="87"/>
      <c r="AQ9" s="87"/>
      <c r="AR9" s="87"/>
      <c r="AW9" s="113"/>
      <c r="AX9" s="113"/>
      <c r="AY9" s="113"/>
      <c r="AZ9" s="231"/>
      <c r="BA9" s="243"/>
      <c r="BB9" s="243"/>
      <c r="BC9" s="243"/>
      <c r="BD9" s="243"/>
      <c r="BE9" s="243"/>
      <c r="BF9" s="233"/>
      <c r="BG9" s="233"/>
      <c r="BH9" s="233"/>
      <c r="BI9" s="231"/>
      <c r="BJ9" s="231"/>
      <c r="BK9" s="231"/>
      <c r="BL9" s="145"/>
      <c r="BM9" s="145"/>
      <c r="BN9" s="145"/>
      <c r="BO9" s="145"/>
    </row>
    <row r="10" spans="3:67" ht="6" customHeight="1">
      <c r="BF10" s="234"/>
      <c r="BG10" s="234"/>
      <c r="BH10" s="234"/>
    </row>
    <row r="11" spans="3:67" ht="24.95" customHeight="1">
      <c r="D11" s="597" t="s">
        <v>896</v>
      </c>
      <c r="E11" s="598"/>
      <c r="F11" s="598"/>
      <c r="G11" s="599"/>
      <c r="H11" s="600"/>
      <c r="I11" s="601"/>
      <c r="J11" s="601"/>
      <c r="K11" s="601"/>
      <c r="L11" s="601"/>
      <c r="M11" s="601"/>
      <c r="N11" s="602"/>
      <c r="AT11" s="117"/>
      <c r="BF11" s="234"/>
      <c r="BG11" s="234"/>
      <c r="BH11" s="234"/>
    </row>
    <row r="12" spans="3:67" ht="5.0999999999999996" customHeight="1">
      <c r="D12" s="5"/>
      <c r="E12" s="5"/>
      <c r="F12" s="5"/>
      <c r="G12" s="5"/>
      <c r="H12" s="5"/>
      <c r="I12" s="5"/>
      <c r="J12" s="5"/>
      <c r="K12" s="5"/>
      <c r="L12" s="5"/>
      <c r="M12" s="5"/>
      <c r="N12" s="5"/>
      <c r="BF12" s="234"/>
      <c r="BG12" s="234"/>
      <c r="BH12" s="234"/>
    </row>
    <row r="13" spans="3:67" ht="24.95" customHeight="1">
      <c r="D13" s="7" t="s">
        <v>375</v>
      </c>
      <c r="H13" s="603" t="str">
        <f>IF(ISNA(VLOOKUP($H$11,会員コード表!A:C,3,FALSE)),"",VLOOKUP($H$11,会員コード表!A:C,3,FALSE))</f>
        <v/>
      </c>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5"/>
      <c r="BF13" s="234"/>
      <c r="BG13" s="234"/>
      <c r="BH13" s="234"/>
    </row>
    <row r="14" spans="3:67" ht="5.0999999999999996" customHeight="1">
      <c r="D14" s="5"/>
      <c r="G14" s="5"/>
      <c r="H14" s="8"/>
      <c r="I14" s="8"/>
      <c r="J14" s="8"/>
      <c r="K14" s="8"/>
      <c r="L14" s="8"/>
      <c r="M14" s="8"/>
      <c r="N14" s="8"/>
      <c r="O14" s="8"/>
      <c r="BF14" s="234"/>
      <c r="BG14" s="234"/>
      <c r="BH14" s="234"/>
    </row>
    <row r="15" spans="3:67" ht="24.95" customHeight="1">
      <c r="D15" s="7" t="s">
        <v>373</v>
      </c>
      <c r="H15" s="603" t="str">
        <f>IF(ISNA(VLOOKUP($H$11,会員コード表!A:C,2,FALSE)),"",VLOOKUP($H$11,会員コード表!A:C,2,FALSE))</f>
        <v/>
      </c>
      <c r="I15" s="604"/>
      <c r="J15" s="604"/>
      <c r="K15" s="604"/>
      <c r="L15" s="604"/>
      <c r="M15" s="604"/>
      <c r="N15" s="604"/>
      <c r="O15" s="605"/>
      <c r="BF15" s="234"/>
      <c r="BG15" s="234"/>
      <c r="BH15" s="234"/>
    </row>
    <row r="16" spans="3:67" ht="4.5" customHeight="1">
      <c r="D16" s="5"/>
      <c r="G16" s="5"/>
      <c r="H16" s="8"/>
      <c r="I16" s="8"/>
      <c r="J16" s="8"/>
      <c r="K16" s="8"/>
      <c r="L16" s="8"/>
      <c r="M16" s="8"/>
      <c r="N16" s="8"/>
      <c r="O16" s="8"/>
      <c r="BF16" s="234"/>
      <c r="BG16" s="234"/>
      <c r="BH16" s="234"/>
    </row>
    <row r="17" spans="3:67" ht="24.95" customHeight="1">
      <c r="D17" s="7" t="s">
        <v>417</v>
      </c>
      <c r="H17" s="606" t="s">
        <v>405</v>
      </c>
      <c r="I17" s="607"/>
      <c r="J17" s="608"/>
      <c r="K17" s="609"/>
      <c r="L17" s="609"/>
      <c r="M17" s="609"/>
      <c r="N17" s="609"/>
      <c r="O17" s="609"/>
      <c r="P17" s="609"/>
      <c r="Q17" s="609"/>
      <c r="R17" s="609"/>
      <c r="S17" s="609"/>
      <c r="T17" s="610"/>
      <c r="V17" s="606" t="s">
        <v>406</v>
      </c>
      <c r="W17" s="607"/>
      <c r="X17" s="608"/>
      <c r="Y17" s="609"/>
      <c r="Z17" s="609"/>
      <c r="AA17" s="609"/>
      <c r="AB17" s="609"/>
      <c r="AC17" s="609"/>
      <c r="AD17" s="609"/>
      <c r="AE17" s="609"/>
      <c r="AF17" s="609"/>
      <c r="AG17" s="609"/>
      <c r="AH17" s="610"/>
      <c r="BF17" s="234"/>
      <c r="BG17" s="234"/>
      <c r="BH17" s="234"/>
    </row>
    <row r="18" spans="3:67" ht="39" customHeight="1">
      <c r="BF18" s="234"/>
      <c r="BG18" s="234"/>
      <c r="BH18" s="234"/>
    </row>
    <row r="19" spans="3:67" s="5" customFormat="1" ht="23.1" customHeight="1">
      <c r="C19" s="6" t="s">
        <v>622</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4"/>
      <c r="AL19" s="4"/>
      <c r="AM19" s="4"/>
      <c r="AN19" s="4"/>
      <c r="AO19" s="4"/>
      <c r="AP19" s="4"/>
      <c r="AQ19" s="4"/>
      <c r="AR19" s="4"/>
      <c r="AW19" s="113"/>
      <c r="AX19" s="113"/>
      <c r="AY19" s="113"/>
      <c r="AZ19" s="231"/>
      <c r="BA19" s="243"/>
      <c r="BB19" s="243"/>
      <c r="BC19" s="243"/>
      <c r="BD19" s="243"/>
      <c r="BE19" s="243"/>
      <c r="BF19" s="233"/>
      <c r="BG19" s="233"/>
      <c r="BH19" s="233"/>
      <c r="BI19" s="231"/>
      <c r="BJ19" s="231"/>
      <c r="BK19" s="231"/>
      <c r="BL19" s="145"/>
      <c r="BM19" s="145"/>
      <c r="BN19" s="145"/>
      <c r="BO19" s="145"/>
    </row>
    <row r="20" spans="3:67" s="5" customFormat="1" ht="18" customHeight="1">
      <c r="C20" s="539" t="s">
        <v>1314</v>
      </c>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39"/>
      <c r="AM20" s="539"/>
      <c r="AN20" s="539"/>
      <c r="AO20" s="539"/>
      <c r="AP20" s="539"/>
      <c r="AQ20" s="539"/>
      <c r="AR20" s="539"/>
      <c r="AT20" s="104" t="s">
        <v>64</v>
      </c>
      <c r="AW20" s="113"/>
      <c r="AX20" s="113"/>
      <c r="AY20" s="113"/>
      <c r="AZ20" s="231"/>
      <c r="BA20" s="243"/>
      <c r="BB20" s="243"/>
      <c r="BC20" s="243"/>
      <c r="BD20" s="243"/>
      <c r="BE20" s="243"/>
      <c r="BF20" s="233"/>
      <c r="BG20" s="233"/>
      <c r="BH20" s="233"/>
      <c r="BI20" s="231"/>
      <c r="BJ20" s="231"/>
      <c r="BK20" s="231"/>
      <c r="BL20" s="145"/>
      <c r="BM20" s="145"/>
      <c r="BN20" s="145"/>
      <c r="BO20" s="145"/>
    </row>
    <row r="21" spans="3:67" ht="6.95" customHeight="1">
      <c r="AT21" s="708"/>
      <c r="BF21" s="234"/>
      <c r="BG21" s="234"/>
      <c r="BH21" s="234"/>
    </row>
    <row r="22" spans="3:67" s="9" customFormat="1" ht="18" customHeight="1">
      <c r="E22" s="9" t="s">
        <v>376</v>
      </c>
      <c r="N22" s="9" t="s">
        <v>377</v>
      </c>
      <c r="AT22" s="708"/>
      <c r="AZ22" s="235"/>
      <c r="BA22" s="244"/>
      <c r="BB22" s="244"/>
      <c r="BC22" s="244"/>
      <c r="BD22" s="244"/>
      <c r="BE22" s="244"/>
      <c r="BF22" s="234"/>
      <c r="BG22" s="234"/>
      <c r="BH22" s="234"/>
      <c r="BI22" s="235"/>
      <c r="BJ22" s="235"/>
      <c r="BK22" s="235"/>
      <c r="BL22" s="146"/>
      <c r="BM22" s="146"/>
      <c r="BN22" s="146"/>
      <c r="BO22" s="146"/>
    </row>
    <row r="23" spans="3:67" ht="9" customHeight="1">
      <c r="D23" s="10"/>
      <c r="BF23" s="234"/>
      <c r="BG23" s="234"/>
      <c r="BH23" s="234"/>
    </row>
    <row r="24" spans="3:67" s="5" customFormat="1" ht="18" customHeight="1">
      <c r="C24" s="539" t="s">
        <v>383</v>
      </c>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539"/>
      <c r="AP24" s="539"/>
      <c r="AQ24" s="539"/>
      <c r="AR24" s="539"/>
      <c r="AW24" s="113"/>
      <c r="AX24" s="113"/>
      <c r="AY24" s="113"/>
      <c r="AZ24" s="231"/>
      <c r="BA24" s="243"/>
      <c r="BB24" s="243"/>
      <c r="BC24" s="243"/>
      <c r="BD24" s="243"/>
      <c r="BE24" s="243"/>
      <c r="BF24" s="233"/>
      <c r="BG24" s="233"/>
      <c r="BH24" s="233"/>
      <c r="BI24" s="231"/>
      <c r="BJ24" s="231"/>
      <c r="BK24" s="231"/>
      <c r="BL24" s="145"/>
      <c r="BM24" s="145"/>
      <c r="BN24" s="145"/>
      <c r="BO24" s="145"/>
    </row>
    <row r="25" spans="3:67" ht="6.95" customHeight="1">
      <c r="BF25" s="234"/>
      <c r="BG25" s="234"/>
      <c r="BH25" s="234"/>
    </row>
    <row r="26" spans="3:67" s="9" customFormat="1" ht="18" customHeight="1">
      <c r="C26" s="54"/>
      <c r="D26" s="54"/>
      <c r="E26" s="54" t="s">
        <v>379</v>
      </c>
      <c r="F26" s="54"/>
      <c r="G26" s="54"/>
      <c r="H26" s="54"/>
      <c r="I26" s="54"/>
      <c r="J26" s="54"/>
      <c r="K26" s="54"/>
      <c r="L26" s="54"/>
      <c r="M26" s="54"/>
      <c r="N26" s="54"/>
      <c r="O26" s="54"/>
      <c r="P26" s="54"/>
      <c r="Q26" s="54"/>
      <c r="R26" s="54"/>
      <c r="S26" s="54" t="s">
        <v>378</v>
      </c>
      <c r="U26" s="54"/>
      <c r="V26" s="54"/>
      <c r="W26" s="54"/>
      <c r="X26" s="54"/>
      <c r="Y26" s="54"/>
      <c r="Z26" s="54"/>
      <c r="AA26" s="54"/>
      <c r="AB26" s="54"/>
      <c r="AC26" s="54"/>
      <c r="AD26" s="54" t="s">
        <v>908</v>
      </c>
      <c r="AF26" s="54"/>
      <c r="AG26" s="54"/>
      <c r="AH26" s="54"/>
      <c r="AI26" s="54"/>
      <c r="AJ26" s="54"/>
      <c r="AK26" s="54"/>
      <c r="AL26" s="54"/>
      <c r="AM26" s="54"/>
      <c r="AN26" s="54"/>
      <c r="AO26" s="54" t="s">
        <v>905</v>
      </c>
      <c r="AR26" s="54"/>
      <c r="AZ26" s="235"/>
      <c r="BA26" s="244"/>
      <c r="BB26" s="244"/>
      <c r="BC26" s="244"/>
      <c r="BD26" s="244"/>
      <c r="BE26" s="244"/>
      <c r="BF26" s="234"/>
      <c r="BG26" s="234"/>
      <c r="BH26" s="234"/>
      <c r="BI26" s="235"/>
      <c r="BJ26" s="235"/>
      <c r="BK26" s="235"/>
      <c r="BL26" s="146"/>
      <c r="BM26" s="146"/>
      <c r="BN26" s="146"/>
      <c r="BO26" s="146"/>
    </row>
    <row r="27" spans="3:67" s="9" customFormat="1" ht="6" customHeight="1">
      <c r="AZ27" s="235"/>
      <c r="BA27" s="244"/>
      <c r="BB27" s="244"/>
      <c r="BC27" s="244"/>
      <c r="BD27" s="244"/>
      <c r="BE27" s="244"/>
      <c r="BF27" s="234"/>
      <c r="BG27" s="234"/>
      <c r="BH27" s="234"/>
      <c r="BI27" s="235"/>
      <c r="BJ27" s="235"/>
      <c r="BK27" s="235"/>
      <c r="BL27" s="146"/>
      <c r="BM27" s="146"/>
      <c r="BN27" s="146"/>
      <c r="BO27" s="146"/>
    </row>
    <row r="28" spans="3:67" ht="15" customHeight="1">
      <c r="D28" s="10" t="s">
        <v>380</v>
      </c>
      <c r="AK28" s="96"/>
      <c r="BF28" s="234"/>
      <c r="BG28" s="234"/>
      <c r="BH28" s="234"/>
    </row>
    <row r="29" spans="3:67" s="5" customFormat="1" ht="18" customHeight="1">
      <c r="C29" s="539" t="s">
        <v>1315</v>
      </c>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W29" s="113"/>
      <c r="AX29" s="113"/>
      <c r="AY29" s="113"/>
      <c r="AZ29" s="231"/>
      <c r="BA29" s="243"/>
      <c r="BB29" s="243"/>
      <c r="BC29" s="243"/>
      <c r="BD29" s="243"/>
      <c r="BE29" s="243"/>
      <c r="BF29" s="233"/>
      <c r="BG29" s="233"/>
      <c r="BH29" s="233"/>
      <c r="BI29" s="231"/>
      <c r="BJ29" s="231"/>
      <c r="BK29" s="231"/>
      <c r="BL29" s="145"/>
      <c r="BM29" s="145"/>
      <c r="BN29" s="145"/>
      <c r="BO29" s="145"/>
    </row>
    <row r="30" spans="3:67" ht="6.95" customHeight="1">
      <c r="BF30" s="234"/>
      <c r="BG30" s="234"/>
      <c r="BH30" s="234"/>
    </row>
    <row r="31" spans="3:67" s="9" customFormat="1" ht="18" customHeight="1">
      <c r="D31" s="595" t="s">
        <v>381</v>
      </c>
      <c r="E31" s="595"/>
      <c r="F31" s="595"/>
      <c r="G31" s="595"/>
      <c r="H31" s="595"/>
      <c r="I31" s="595"/>
      <c r="J31" s="595"/>
      <c r="K31" s="595" t="s">
        <v>382</v>
      </c>
      <c r="L31" s="595"/>
      <c r="M31" s="595"/>
      <c r="N31" s="595"/>
      <c r="O31" s="595"/>
      <c r="P31" s="595"/>
      <c r="Q31" s="595"/>
      <c r="AZ31" s="235"/>
      <c r="BA31" s="244"/>
      <c r="BB31" s="244"/>
      <c r="BC31" s="244"/>
      <c r="BD31" s="244"/>
      <c r="BE31" s="244"/>
      <c r="BF31" s="234"/>
      <c r="BG31" s="234"/>
      <c r="BH31" s="234"/>
      <c r="BI31" s="235"/>
      <c r="BJ31" s="235"/>
      <c r="BK31" s="235"/>
      <c r="BL31" s="146"/>
      <c r="BM31" s="146"/>
      <c r="BN31" s="146"/>
      <c r="BO31" s="146"/>
    </row>
    <row r="32" spans="3:67" s="9" customFormat="1" ht="24.95" customHeight="1">
      <c r="D32" s="593"/>
      <c r="E32" s="594"/>
      <c r="F32" s="594"/>
      <c r="G32" s="594"/>
      <c r="H32" s="594"/>
      <c r="I32" s="594"/>
      <c r="J32" s="11" t="s">
        <v>418</v>
      </c>
      <c r="K32" s="593"/>
      <c r="L32" s="594"/>
      <c r="M32" s="594"/>
      <c r="N32" s="594"/>
      <c r="O32" s="594"/>
      <c r="P32" s="594"/>
      <c r="Q32" s="11" t="s">
        <v>418</v>
      </c>
      <c r="AZ32" s="235"/>
      <c r="BA32" s="244"/>
      <c r="BB32" s="244"/>
      <c r="BC32" s="244"/>
      <c r="BD32" s="244"/>
      <c r="BE32" s="244"/>
      <c r="BF32" s="234"/>
      <c r="BG32" s="234"/>
      <c r="BH32" s="234"/>
      <c r="BI32" s="235"/>
      <c r="BJ32" s="235"/>
      <c r="BK32" s="235"/>
      <c r="BL32" s="146"/>
      <c r="BM32" s="146"/>
      <c r="BN32" s="146"/>
      <c r="BO32" s="146"/>
    </row>
    <row r="33" spans="2:69" s="9" customFormat="1" ht="9" customHeight="1">
      <c r="AZ33" s="235"/>
      <c r="BA33" s="244"/>
      <c r="BB33" s="244"/>
      <c r="BC33" s="244"/>
      <c r="BD33" s="244"/>
      <c r="BE33" s="244"/>
      <c r="BF33" s="234"/>
      <c r="BG33" s="234"/>
      <c r="BH33" s="234"/>
      <c r="BI33" s="235"/>
      <c r="BJ33" s="235"/>
      <c r="BK33" s="235"/>
      <c r="BL33" s="146"/>
      <c r="BM33" s="146"/>
      <c r="BN33" s="146"/>
      <c r="BO33" s="146"/>
    </row>
    <row r="34" spans="2:69" s="9" customFormat="1" ht="12" customHeight="1">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Z34" s="235"/>
      <c r="BA34" s="244"/>
      <c r="BB34" s="244"/>
      <c r="BC34" s="244"/>
      <c r="BD34" s="244"/>
      <c r="BE34" s="244"/>
      <c r="BF34" s="234"/>
      <c r="BG34" s="234"/>
      <c r="BH34" s="234"/>
      <c r="BI34" s="235"/>
      <c r="BJ34" s="235"/>
      <c r="BK34" s="235"/>
      <c r="BL34" s="146"/>
      <c r="BM34" s="146"/>
      <c r="BN34" s="146"/>
      <c r="BO34" s="146"/>
    </row>
    <row r="35" spans="2:69" s="9" customFormat="1" ht="6.75" customHeight="1">
      <c r="B35" s="112"/>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12"/>
      <c r="AZ35" s="235"/>
      <c r="BA35" s="244"/>
      <c r="BB35" s="244"/>
      <c r="BC35" s="244"/>
      <c r="BD35" s="244"/>
      <c r="BE35" s="244"/>
      <c r="BF35" s="234"/>
      <c r="BG35" s="234"/>
      <c r="BH35" s="234"/>
      <c r="BI35" s="235"/>
      <c r="BJ35" s="235"/>
      <c r="BK35" s="235"/>
      <c r="BL35" s="146"/>
      <c r="BM35" s="146"/>
      <c r="BN35" s="146"/>
      <c r="BO35" s="146"/>
    </row>
    <row r="36" spans="2:69" s="5" customFormat="1" ht="18" customHeight="1">
      <c r="B36" s="274"/>
      <c r="C36" s="592" t="s">
        <v>1114</v>
      </c>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274"/>
      <c r="AW36" s="113"/>
      <c r="AX36" s="113"/>
      <c r="AY36" s="113"/>
      <c r="AZ36" s="231"/>
      <c r="BA36" s="243"/>
      <c r="BB36" s="243"/>
      <c r="BC36" s="243"/>
      <c r="BD36" s="243"/>
      <c r="BE36" s="243"/>
      <c r="BF36" s="233"/>
      <c r="BG36" s="233"/>
      <c r="BH36" s="233"/>
      <c r="BI36" s="231"/>
      <c r="BJ36" s="231"/>
      <c r="BK36" s="231"/>
      <c r="BL36" s="145"/>
      <c r="BM36" s="145"/>
      <c r="BN36" s="145"/>
      <c r="BO36" s="145"/>
    </row>
    <row r="37" spans="2:69" s="9" customFormat="1" ht="54" customHeight="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Z37" s="235"/>
      <c r="BA37" s="244"/>
      <c r="BB37" s="244"/>
      <c r="BC37" s="244"/>
      <c r="BD37" s="244"/>
      <c r="BE37" s="244"/>
      <c r="BF37" s="234"/>
      <c r="BG37" s="234"/>
      <c r="BH37" s="234"/>
      <c r="BI37" s="235"/>
      <c r="BJ37" s="235"/>
      <c r="BK37" s="235"/>
      <c r="BL37" s="146"/>
      <c r="BM37" s="146"/>
      <c r="BN37" s="146"/>
      <c r="BO37" s="146"/>
    </row>
    <row r="38" spans="2:69" s="9" customFormat="1" ht="12.95" customHeight="1">
      <c r="B38" s="112"/>
      <c r="C38" s="112"/>
      <c r="D38" s="520"/>
      <c r="E38" s="520"/>
      <c r="F38" s="520"/>
      <c r="G38" s="520"/>
      <c r="H38" s="520"/>
      <c r="I38" s="520"/>
      <c r="J38" s="260"/>
      <c r="K38" s="260"/>
      <c r="L38" s="378" t="s">
        <v>390</v>
      </c>
      <c r="M38" s="378"/>
      <c r="N38" s="378"/>
      <c r="O38" s="378" t="s">
        <v>392</v>
      </c>
      <c r="P38" s="378"/>
      <c r="Q38" s="378"/>
      <c r="R38" s="378" t="s">
        <v>393</v>
      </c>
      <c r="S38" s="378"/>
      <c r="T38" s="378"/>
      <c r="U38" s="378" t="s">
        <v>394</v>
      </c>
      <c r="V38" s="378"/>
      <c r="W38" s="378"/>
      <c r="X38" s="378" t="s">
        <v>395</v>
      </c>
      <c r="Y38" s="378"/>
      <c r="Z38" s="378"/>
      <c r="AA38" s="378" t="s">
        <v>396</v>
      </c>
      <c r="AB38" s="378"/>
      <c r="AC38" s="378"/>
      <c r="AD38" s="378" t="s">
        <v>397</v>
      </c>
      <c r="AE38" s="378"/>
      <c r="AF38" s="378"/>
      <c r="AG38" s="265"/>
      <c r="AH38" s="265"/>
      <c r="AI38" s="112"/>
      <c r="AJ38" s="614" t="s">
        <v>398</v>
      </c>
      <c r="AK38" s="614"/>
      <c r="AL38" s="614"/>
      <c r="AM38" s="112"/>
      <c r="AN38" s="112"/>
      <c r="AO38" s="112"/>
      <c r="AP38" s="112"/>
      <c r="AQ38" s="112"/>
      <c r="AR38" s="112"/>
      <c r="AS38" s="112"/>
      <c r="AZ38" s="235"/>
      <c r="BA38" s="244"/>
      <c r="BB38" s="244"/>
      <c r="BC38" s="244"/>
      <c r="BD38" s="244"/>
      <c r="BE38" s="244"/>
      <c r="BF38" s="235"/>
      <c r="BG38" s="235"/>
      <c r="BH38" s="235"/>
      <c r="BI38" s="235"/>
      <c r="BJ38" s="234"/>
      <c r="BK38" s="234"/>
      <c r="BL38" s="127"/>
      <c r="BM38" s="146"/>
      <c r="BN38" s="146"/>
      <c r="BO38" s="146"/>
      <c r="BP38" s="146"/>
      <c r="BQ38" s="146"/>
    </row>
    <row r="39" spans="2:69" s="9" customFormat="1" ht="6" customHeight="1">
      <c r="B39" s="112"/>
      <c r="C39" s="112"/>
      <c r="D39" s="520"/>
      <c r="E39" s="520"/>
      <c r="F39" s="520"/>
      <c r="G39" s="520"/>
      <c r="H39" s="520"/>
      <c r="I39" s="520"/>
      <c r="J39" s="260"/>
      <c r="K39" s="260"/>
      <c r="L39" s="568" t="s">
        <v>389</v>
      </c>
      <c r="M39" s="569"/>
      <c r="N39" s="569"/>
      <c r="O39" s="553"/>
      <c r="P39" s="553"/>
      <c r="Q39" s="553"/>
      <c r="R39" s="553"/>
      <c r="S39" s="553"/>
      <c r="T39" s="553"/>
      <c r="U39" s="553"/>
      <c r="V39" s="553"/>
      <c r="W39" s="553"/>
      <c r="X39" s="553"/>
      <c r="Y39" s="553"/>
      <c r="Z39" s="553"/>
      <c r="AA39" s="553"/>
      <c r="AB39" s="553"/>
      <c r="AC39" s="553"/>
      <c r="AD39" s="553"/>
      <c r="AE39" s="553"/>
      <c r="AF39" s="554"/>
      <c r="AG39" s="257"/>
      <c r="AH39" s="258"/>
      <c r="AI39" s="151"/>
      <c r="AJ39" s="558" t="s">
        <v>878</v>
      </c>
      <c r="AK39" s="569"/>
      <c r="AL39" s="570"/>
      <c r="AM39" s="112"/>
      <c r="AN39" s="112"/>
      <c r="AO39" s="112"/>
      <c r="AP39" s="112"/>
      <c r="AQ39" s="112"/>
      <c r="AR39" s="112"/>
      <c r="AS39" s="112"/>
      <c r="AZ39" s="235"/>
      <c r="BA39" s="244"/>
      <c r="BB39" s="244"/>
      <c r="BC39" s="244"/>
      <c r="BD39" s="244"/>
      <c r="BE39" s="244"/>
      <c r="BF39" s="235"/>
      <c r="BG39" s="235"/>
      <c r="BH39" s="235"/>
      <c r="BI39" s="235"/>
      <c r="BJ39" s="234"/>
      <c r="BK39" s="234"/>
      <c r="BL39" s="127"/>
      <c r="BM39" s="146"/>
      <c r="BN39" s="146"/>
      <c r="BO39" s="146"/>
      <c r="BP39" s="146"/>
      <c r="BQ39" s="146"/>
    </row>
    <row r="40" spans="2:69" s="9" customFormat="1" ht="25.5" customHeight="1">
      <c r="B40" s="112"/>
      <c r="C40" s="112"/>
      <c r="D40" s="520"/>
      <c r="E40" s="520"/>
      <c r="F40" s="520"/>
      <c r="G40" s="520"/>
      <c r="H40" s="520"/>
      <c r="I40" s="520"/>
      <c r="J40" s="260"/>
      <c r="K40" s="260"/>
      <c r="L40" s="412"/>
      <c r="M40" s="413"/>
      <c r="N40" s="413"/>
      <c r="O40" s="567" t="s">
        <v>1102</v>
      </c>
      <c r="P40" s="553"/>
      <c r="Q40" s="554"/>
      <c r="R40" s="567" t="s">
        <v>385</v>
      </c>
      <c r="S40" s="553"/>
      <c r="T40" s="554"/>
      <c r="U40" s="567" t="s">
        <v>386</v>
      </c>
      <c r="V40" s="553"/>
      <c r="W40" s="554"/>
      <c r="X40" s="567" t="s">
        <v>387</v>
      </c>
      <c r="Y40" s="553"/>
      <c r="Z40" s="554"/>
      <c r="AA40" s="567" t="s">
        <v>388</v>
      </c>
      <c r="AB40" s="553"/>
      <c r="AC40" s="554"/>
      <c r="AD40" s="611" t="s">
        <v>407</v>
      </c>
      <c r="AE40" s="612"/>
      <c r="AF40" s="613"/>
      <c r="AG40" s="257"/>
      <c r="AH40" s="258"/>
      <c r="AI40" s="151"/>
      <c r="AJ40" s="412"/>
      <c r="AK40" s="413"/>
      <c r="AL40" s="574"/>
      <c r="AM40" s="112"/>
      <c r="AN40" s="112"/>
      <c r="AO40" s="112"/>
      <c r="AP40" s="112"/>
      <c r="AQ40" s="112"/>
      <c r="AR40" s="112"/>
      <c r="AS40" s="112"/>
      <c r="AZ40" s="235"/>
      <c r="BA40" s="244"/>
      <c r="BB40" s="244"/>
      <c r="BC40" s="244"/>
      <c r="BD40" s="244"/>
      <c r="BE40" s="244"/>
      <c r="BF40" s="235"/>
      <c r="BG40" s="235"/>
      <c r="BH40" s="235"/>
      <c r="BI40" s="235"/>
      <c r="BJ40" s="234"/>
      <c r="BK40" s="234"/>
      <c r="BL40" s="127"/>
      <c r="BM40" s="146"/>
      <c r="BN40" s="146"/>
      <c r="BO40" s="146"/>
      <c r="BP40" s="146"/>
      <c r="BQ40" s="146"/>
    </row>
    <row r="41" spans="2:69" s="9" customFormat="1" ht="23.1" customHeight="1">
      <c r="B41" s="112"/>
      <c r="C41" s="112"/>
      <c r="D41" s="636" t="s">
        <v>391</v>
      </c>
      <c r="E41" s="637"/>
      <c r="F41" s="637"/>
      <c r="G41" s="637"/>
      <c r="H41" s="637"/>
      <c r="I41" s="638"/>
      <c r="J41" s="370" t="s">
        <v>37</v>
      </c>
      <c r="K41" s="371"/>
      <c r="L41" s="388">
        <f t="shared" ref="L41:L49" si="0">SUM(O41,R41,U41,X41,AA41,AD41)</f>
        <v>0</v>
      </c>
      <c r="M41" s="389"/>
      <c r="N41" s="263" t="s">
        <v>418</v>
      </c>
      <c r="O41" s="389">
        <f>SUM(O44,O47)</f>
        <v>0</v>
      </c>
      <c r="P41" s="389"/>
      <c r="Q41" s="263" t="s">
        <v>418</v>
      </c>
      <c r="R41" s="388">
        <f>SUM(R44,R47)</f>
        <v>0</v>
      </c>
      <c r="S41" s="389"/>
      <c r="T41" s="263" t="s">
        <v>418</v>
      </c>
      <c r="U41" s="388">
        <f>SUM(U44,U47)</f>
        <v>0</v>
      </c>
      <c r="V41" s="389"/>
      <c r="W41" s="263" t="s">
        <v>418</v>
      </c>
      <c r="X41" s="388">
        <f>SUM(X44,X47)</f>
        <v>0</v>
      </c>
      <c r="Y41" s="389"/>
      <c r="Z41" s="263" t="s">
        <v>418</v>
      </c>
      <c r="AA41" s="388">
        <f>SUM(AA44,AA47)</f>
        <v>0</v>
      </c>
      <c r="AB41" s="389"/>
      <c r="AC41" s="263" t="s">
        <v>418</v>
      </c>
      <c r="AD41" s="388">
        <f>SUM(AD44,AD47)</f>
        <v>0</v>
      </c>
      <c r="AE41" s="389"/>
      <c r="AF41" s="263" t="s">
        <v>418</v>
      </c>
      <c r="AG41" s="152"/>
      <c r="AH41" s="91"/>
      <c r="AI41" s="151"/>
      <c r="AJ41" s="615" t="s">
        <v>693</v>
      </c>
      <c r="AK41" s="402"/>
      <c r="AL41" s="403"/>
      <c r="AM41" s="112"/>
      <c r="AN41" s="112"/>
      <c r="AO41" s="112"/>
      <c r="AP41" s="112"/>
      <c r="AQ41" s="112"/>
      <c r="AR41" s="112"/>
      <c r="AS41" s="112"/>
      <c r="AV41" s="128"/>
      <c r="AW41" s="128"/>
      <c r="AX41" s="128"/>
      <c r="AY41" s="128"/>
      <c r="AZ41" s="236"/>
      <c r="BA41" s="245"/>
      <c r="BB41" s="245"/>
      <c r="BC41" s="245"/>
      <c r="BD41" s="244"/>
      <c r="BE41" s="244"/>
      <c r="BF41" s="235"/>
      <c r="BG41" s="235"/>
      <c r="BH41" s="235"/>
      <c r="BI41" s="235"/>
      <c r="BJ41" s="234"/>
      <c r="BK41" s="234"/>
      <c r="BL41" s="127"/>
      <c r="BM41" s="146"/>
      <c r="BN41" s="146"/>
      <c r="BO41" s="146"/>
      <c r="BP41" s="146"/>
      <c r="BQ41" s="146"/>
    </row>
    <row r="42" spans="2:69" s="9" customFormat="1" ht="23.1" customHeight="1">
      <c r="B42" s="112"/>
      <c r="C42" s="112"/>
      <c r="D42" s="616"/>
      <c r="E42" s="617"/>
      <c r="F42" s="617"/>
      <c r="G42" s="617"/>
      <c r="H42" s="617"/>
      <c r="I42" s="618"/>
      <c r="J42" s="374" t="s">
        <v>38</v>
      </c>
      <c r="K42" s="375"/>
      <c r="L42" s="372">
        <f t="shared" si="0"/>
        <v>0</v>
      </c>
      <c r="M42" s="373"/>
      <c r="N42" s="46" t="s">
        <v>418</v>
      </c>
      <c r="O42" s="373">
        <f>SUM(O45,O48)</f>
        <v>0</v>
      </c>
      <c r="P42" s="373"/>
      <c r="Q42" s="46" t="s">
        <v>418</v>
      </c>
      <c r="R42" s="372">
        <f>SUM(R45,R48)</f>
        <v>0</v>
      </c>
      <c r="S42" s="373"/>
      <c r="T42" s="46" t="s">
        <v>418</v>
      </c>
      <c r="U42" s="372">
        <f>SUM(U45,U48)</f>
        <v>0</v>
      </c>
      <c r="V42" s="373"/>
      <c r="W42" s="46" t="s">
        <v>418</v>
      </c>
      <c r="X42" s="372">
        <f>SUM(X45,X48)</f>
        <v>0</v>
      </c>
      <c r="Y42" s="373"/>
      <c r="Z42" s="46" t="s">
        <v>418</v>
      </c>
      <c r="AA42" s="372">
        <f>SUM(AA45,AA48)</f>
        <v>0</v>
      </c>
      <c r="AB42" s="373"/>
      <c r="AC42" s="46" t="s">
        <v>418</v>
      </c>
      <c r="AD42" s="372">
        <f>SUM(AD45,AD48)</f>
        <v>0</v>
      </c>
      <c r="AE42" s="373"/>
      <c r="AF42" s="46" t="s">
        <v>418</v>
      </c>
      <c r="AG42" s="152"/>
      <c r="AH42" s="91"/>
      <c r="AI42" s="151"/>
      <c r="AJ42" s="404"/>
      <c r="AK42" s="405"/>
      <c r="AL42" s="406"/>
      <c r="AM42" s="112"/>
      <c r="AN42" s="112"/>
      <c r="AO42" s="112"/>
      <c r="AP42" s="112"/>
      <c r="AQ42" s="112"/>
      <c r="AR42" s="112"/>
      <c r="AS42" s="112"/>
      <c r="AV42" s="128"/>
      <c r="AW42" s="128"/>
      <c r="AX42" s="128"/>
      <c r="AY42" s="128"/>
      <c r="AZ42" s="236"/>
      <c r="BA42" s="245"/>
      <c r="BB42" s="245"/>
      <c r="BC42" s="245"/>
      <c r="BD42" s="244"/>
      <c r="BE42" s="244"/>
      <c r="BF42" s="235"/>
      <c r="BG42" s="235"/>
      <c r="BH42" s="235"/>
      <c r="BI42" s="235"/>
      <c r="BJ42" s="234"/>
      <c r="BK42" s="234"/>
      <c r="BL42" s="127"/>
      <c r="BM42" s="146"/>
      <c r="BN42" s="146"/>
      <c r="BO42" s="146"/>
      <c r="BP42" s="146"/>
      <c r="BQ42" s="146"/>
    </row>
    <row r="43" spans="2:69" s="9" customFormat="1" ht="23.1" customHeight="1">
      <c r="B43" s="112"/>
      <c r="C43" s="112"/>
      <c r="D43" s="619"/>
      <c r="E43" s="620"/>
      <c r="F43" s="620"/>
      <c r="G43" s="620"/>
      <c r="H43" s="620"/>
      <c r="I43" s="621"/>
      <c r="J43" s="412" t="s">
        <v>372</v>
      </c>
      <c r="K43" s="413"/>
      <c r="L43" s="376">
        <f t="shared" si="0"/>
        <v>0</v>
      </c>
      <c r="M43" s="377"/>
      <c r="N43" s="264" t="s">
        <v>418</v>
      </c>
      <c r="O43" s="373">
        <f>SUM(O41:P42)</f>
        <v>0</v>
      </c>
      <c r="P43" s="373"/>
      <c r="Q43" s="46" t="s">
        <v>418</v>
      </c>
      <c r="R43" s="372">
        <f>SUM(R41:S42)</f>
        <v>0</v>
      </c>
      <c r="S43" s="373"/>
      <c r="T43" s="46" t="s">
        <v>418</v>
      </c>
      <c r="U43" s="372">
        <f>SUM(U41:V42)</f>
        <v>0</v>
      </c>
      <c r="V43" s="373"/>
      <c r="W43" s="46" t="s">
        <v>418</v>
      </c>
      <c r="X43" s="372">
        <f>SUM(X41:Y42)</f>
        <v>0</v>
      </c>
      <c r="Y43" s="373"/>
      <c r="Z43" s="46" t="s">
        <v>418</v>
      </c>
      <c r="AA43" s="372">
        <f>SUM(AA41:AB42)</f>
        <v>0</v>
      </c>
      <c r="AB43" s="373"/>
      <c r="AC43" s="46" t="s">
        <v>418</v>
      </c>
      <c r="AD43" s="372">
        <f>SUM(AD41:AE42)</f>
        <v>0</v>
      </c>
      <c r="AE43" s="373"/>
      <c r="AF43" s="46" t="s">
        <v>418</v>
      </c>
      <c r="AG43" s="152"/>
      <c r="AH43" s="91"/>
      <c r="AI43" s="151"/>
      <c r="AJ43" s="372">
        <f>SUM(AJ46,AJ49)</f>
        <v>0</v>
      </c>
      <c r="AK43" s="373"/>
      <c r="AL43" s="46" t="s">
        <v>418</v>
      </c>
      <c r="AM43" s="112"/>
      <c r="AN43" s="112"/>
      <c r="AO43" s="112"/>
      <c r="AP43" s="112"/>
      <c r="AQ43" s="112"/>
      <c r="AR43" s="112"/>
      <c r="AS43" s="112"/>
      <c r="AV43" s="128"/>
      <c r="AW43" s="128"/>
      <c r="AX43" s="128"/>
      <c r="AY43" s="128"/>
      <c r="AZ43" s="236"/>
      <c r="BA43" s="245"/>
      <c r="BB43" s="245"/>
      <c r="BC43" s="245"/>
      <c r="BD43" s="244"/>
      <c r="BE43" s="244"/>
      <c r="BF43" s="235"/>
      <c r="BG43" s="235"/>
      <c r="BH43" s="235"/>
      <c r="BI43" s="235"/>
      <c r="BJ43" s="234"/>
      <c r="BK43" s="234"/>
      <c r="BL43" s="127"/>
      <c r="BM43" s="146"/>
      <c r="BN43" s="146"/>
      <c r="BO43" s="146"/>
      <c r="BP43" s="146"/>
      <c r="BQ43" s="146"/>
    </row>
    <row r="44" spans="2:69" s="9" customFormat="1" ht="23.1" customHeight="1">
      <c r="B44" s="112"/>
      <c r="C44" s="112"/>
      <c r="D44" s="622" t="s">
        <v>783</v>
      </c>
      <c r="E44" s="716"/>
      <c r="F44" s="716"/>
      <c r="G44" s="716"/>
      <c r="H44" s="716"/>
      <c r="I44" s="717"/>
      <c r="J44" s="370" t="s">
        <v>37</v>
      </c>
      <c r="K44" s="371"/>
      <c r="L44" s="372">
        <f t="shared" si="0"/>
        <v>0</v>
      </c>
      <c r="M44" s="373"/>
      <c r="N44" s="46" t="s">
        <v>418</v>
      </c>
      <c r="O44" s="396"/>
      <c r="P44" s="396"/>
      <c r="Q44" s="263" t="s">
        <v>418</v>
      </c>
      <c r="R44" s="396"/>
      <c r="S44" s="396"/>
      <c r="T44" s="263" t="s">
        <v>418</v>
      </c>
      <c r="U44" s="396"/>
      <c r="V44" s="396"/>
      <c r="W44" s="263" t="s">
        <v>418</v>
      </c>
      <c r="X44" s="396"/>
      <c r="Y44" s="396"/>
      <c r="Z44" s="263" t="s">
        <v>418</v>
      </c>
      <c r="AA44" s="396"/>
      <c r="AB44" s="396"/>
      <c r="AC44" s="263" t="s">
        <v>418</v>
      </c>
      <c r="AD44" s="396"/>
      <c r="AE44" s="396"/>
      <c r="AF44" s="263" t="s">
        <v>418</v>
      </c>
      <c r="AG44" s="152"/>
      <c r="AH44" s="91"/>
      <c r="AI44" s="151"/>
      <c r="AJ44" s="401" t="s">
        <v>879</v>
      </c>
      <c r="AK44" s="402"/>
      <c r="AL44" s="403"/>
      <c r="AM44" s="112"/>
      <c r="AN44" s="112"/>
      <c r="AO44" s="112"/>
      <c r="AP44" s="112"/>
      <c r="AQ44" s="112"/>
      <c r="AR44" s="112"/>
      <c r="AS44" s="112"/>
      <c r="AV44" s="128"/>
      <c r="AW44" s="128"/>
      <c r="AX44" s="128"/>
      <c r="AY44" s="128"/>
      <c r="AZ44" s="236"/>
      <c r="BA44" s="245"/>
      <c r="BB44" s="245"/>
      <c r="BC44" s="245"/>
      <c r="BD44" s="244"/>
      <c r="BE44" s="244"/>
      <c r="BF44" s="235"/>
      <c r="BG44" s="235"/>
      <c r="BH44" s="235"/>
      <c r="BI44" s="235"/>
      <c r="BJ44" s="234"/>
      <c r="BK44" s="234"/>
      <c r="BL44" s="127"/>
      <c r="BM44" s="146"/>
      <c r="BN44" s="146"/>
      <c r="BO44" s="146"/>
      <c r="BP44" s="146"/>
      <c r="BQ44" s="146"/>
    </row>
    <row r="45" spans="2:69" s="9" customFormat="1" ht="23.1" customHeight="1" thickBot="1">
      <c r="B45" s="112"/>
      <c r="C45" s="112"/>
      <c r="D45" s="718"/>
      <c r="E45" s="719"/>
      <c r="F45" s="719"/>
      <c r="G45" s="719"/>
      <c r="H45" s="719"/>
      <c r="I45" s="720"/>
      <c r="J45" s="374" t="s">
        <v>38</v>
      </c>
      <c r="K45" s="375"/>
      <c r="L45" s="581">
        <f t="shared" si="0"/>
        <v>0</v>
      </c>
      <c r="M45" s="582"/>
      <c r="N45" s="124" t="s">
        <v>418</v>
      </c>
      <c r="O45" s="392"/>
      <c r="P45" s="392"/>
      <c r="Q45" s="46" t="s">
        <v>418</v>
      </c>
      <c r="R45" s="392"/>
      <c r="S45" s="392"/>
      <c r="T45" s="46" t="s">
        <v>418</v>
      </c>
      <c r="U45" s="392"/>
      <c r="V45" s="392"/>
      <c r="W45" s="46" t="s">
        <v>418</v>
      </c>
      <c r="X45" s="392"/>
      <c r="Y45" s="392"/>
      <c r="Z45" s="46" t="s">
        <v>418</v>
      </c>
      <c r="AA45" s="392"/>
      <c r="AB45" s="392"/>
      <c r="AC45" s="46" t="s">
        <v>418</v>
      </c>
      <c r="AD45" s="407"/>
      <c r="AE45" s="392"/>
      <c r="AF45" s="46" t="s">
        <v>418</v>
      </c>
      <c r="AG45" s="152"/>
      <c r="AH45" s="91"/>
      <c r="AI45" s="151"/>
      <c r="AJ45" s="404"/>
      <c r="AK45" s="405"/>
      <c r="AL45" s="406"/>
      <c r="AM45" s="112"/>
      <c r="AN45" s="112"/>
      <c r="AO45" s="112"/>
      <c r="AP45" s="112"/>
      <c r="AQ45" s="112"/>
      <c r="AR45" s="112"/>
      <c r="AS45" s="112"/>
      <c r="AV45" s="128"/>
      <c r="AW45" s="128"/>
      <c r="AX45" s="128"/>
      <c r="AY45" s="128"/>
      <c r="AZ45" s="236"/>
      <c r="BA45" s="245"/>
      <c r="BB45" s="245"/>
      <c r="BC45" s="245"/>
      <c r="BD45" s="244"/>
      <c r="BE45" s="244"/>
      <c r="BF45" s="235"/>
      <c r="BG45" s="235"/>
      <c r="BH45" s="235"/>
      <c r="BI45" s="235"/>
      <c r="BJ45" s="234"/>
      <c r="BK45" s="234"/>
      <c r="BL45" s="127"/>
      <c r="BM45" s="146"/>
      <c r="BN45" s="146"/>
      <c r="BO45" s="146"/>
      <c r="BP45" s="146"/>
      <c r="BQ45" s="146"/>
    </row>
    <row r="46" spans="2:69" s="9" customFormat="1" ht="23.1" customHeight="1" thickBot="1">
      <c r="B46" s="112"/>
      <c r="C46" s="112"/>
      <c r="D46" s="721"/>
      <c r="E46" s="722"/>
      <c r="F46" s="722"/>
      <c r="G46" s="722"/>
      <c r="H46" s="722"/>
      <c r="I46" s="723"/>
      <c r="J46" s="410" t="s">
        <v>372</v>
      </c>
      <c r="K46" s="411"/>
      <c r="L46" s="393">
        <f t="shared" si="0"/>
        <v>0</v>
      </c>
      <c r="M46" s="394"/>
      <c r="N46" s="14" t="s">
        <v>418</v>
      </c>
      <c r="O46" s="377">
        <f>SUM(O44:P45)</f>
        <v>0</v>
      </c>
      <c r="P46" s="377"/>
      <c r="Q46" s="264" t="s">
        <v>418</v>
      </c>
      <c r="R46" s="376">
        <f>SUM(R44:S45)</f>
        <v>0</v>
      </c>
      <c r="S46" s="377"/>
      <c r="T46" s="264" t="s">
        <v>418</v>
      </c>
      <c r="U46" s="376">
        <f>SUM(U44:V45)</f>
        <v>0</v>
      </c>
      <c r="V46" s="377"/>
      <c r="W46" s="264" t="s">
        <v>418</v>
      </c>
      <c r="X46" s="376">
        <f>SUM(X44:Y45)</f>
        <v>0</v>
      </c>
      <c r="Y46" s="377"/>
      <c r="Z46" s="264" t="s">
        <v>418</v>
      </c>
      <c r="AA46" s="376">
        <f>SUM(AA44:AB45)</f>
        <v>0</v>
      </c>
      <c r="AB46" s="377"/>
      <c r="AC46" s="264" t="s">
        <v>418</v>
      </c>
      <c r="AD46" s="376">
        <f>SUM(AD44:AE45)</f>
        <v>0</v>
      </c>
      <c r="AE46" s="377"/>
      <c r="AF46" s="264" t="s">
        <v>418</v>
      </c>
      <c r="AG46" s="152"/>
      <c r="AH46" s="91"/>
      <c r="AI46" s="151"/>
      <c r="AJ46" s="346"/>
      <c r="AK46" s="347"/>
      <c r="AL46" s="264" t="s">
        <v>418</v>
      </c>
      <c r="AM46" s="112"/>
      <c r="AN46" s="112"/>
      <c r="AO46" s="112"/>
      <c r="AP46" s="112"/>
      <c r="AQ46" s="112"/>
      <c r="AR46" s="112"/>
      <c r="AS46" s="112"/>
      <c r="AV46" s="128"/>
      <c r="AW46" s="128"/>
      <c r="AX46" s="128"/>
      <c r="AY46" s="128"/>
      <c r="AZ46" s="236"/>
      <c r="BA46" s="245"/>
      <c r="BB46" s="245"/>
      <c r="BC46" s="245"/>
      <c r="BD46" s="244"/>
      <c r="BE46" s="244"/>
      <c r="BF46" s="235"/>
      <c r="BG46" s="235"/>
      <c r="BH46" s="235"/>
      <c r="BI46" s="235"/>
      <c r="BJ46" s="234"/>
      <c r="BK46" s="234"/>
      <c r="BL46" s="127"/>
      <c r="BM46" s="146"/>
      <c r="BN46" s="146"/>
      <c r="BO46" s="146"/>
      <c r="BP46" s="146"/>
      <c r="BQ46" s="146"/>
    </row>
    <row r="47" spans="2:69" s="9" customFormat="1" ht="23.1" customHeight="1">
      <c r="B47" s="112"/>
      <c r="C47" s="112"/>
      <c r="D47" s="616" t="s">
        <v>416</v>
      </c>
      <c r="E47" s="617"/>
      <c r="F47" s="617"/>
      <c r="G47" s="617"/>
      <c r="H47" s="617"/>
      <c r="I47" s="618"/>
      <c r="J47" s="374" t="s">
        <v>37</v>
      </c>
      <c r="K47" s="375"/>
      <c r="L47" s="372">
        <f t="shared" si="0"/>
        <v>0</v>
      </c>
      <c r="M47" s="373"/>
      <c r="N47" s="46" t="s">
        <v>418</v>
      </c>
      <c r="O47" s="392"/>
      <c r="P47" s="392"/>
      <c r="Q47" s="46" t="s">
        <v>418</v>
      </c>
      <c r="R47" s="407"/>
      <c r="S47" s="392"/>
      <c r="T47" s="46" t="s">
        <v>418</v>
      </c>
      <c r="U47" s="407"/>
      <c r="V47" s="392"/>
      <c r="W47" s="46" t="s">
        <v>418</v>
      </c>
      <c r="X47" s="407"/>
      <c r="Y47" s="392"/>
      <c r="Z47" s="46" t="s">
        <v>418</v>
      </c>
      <c r="AA47" s="407"/>
      <c r="AB47" s="392"/>
      <c r="AC47" s="46" t="s">
        <v>418</v>
      </c>
      <c r="AD47" s="407"/>
      <c r="AE47" s="392"/>
      <c r="AF47" s="46" t="s">
        <v>418</v>
      </c>
      <c r="AG47" s="152"/>
      <c r="AH47" s="91"/>
      <c r="AI47" s="151"/>
      <c r="AJ47" s="401" t="s">
        <v>94</v>
      </c>
      <c r="AK47" s="402"/>
      <c r="AL47" s="403"/>
      <c r="AM47" s="112"/>
      <c r="AN47" s="112"/>
      <c r="AO47" s="112"/>
      <c r="AP47" s="112"/>
      <c r="AQ47" s="112"/>
      <c r="AR47" s="112"/>
      <c r="AS47" s="112"/>
      <c r="AV47" s="128"/>
      <c r="AW47" s="128"/>
      <c r="AX47" s="128"/>
      <c r="AY47" s="128"/>
      <c r="AZ47" s="236"/>
      <c r="BA47" s="245"/>
      <c r="BB47" s="245"/>
      <c r="BC47" s="245"/>
      <c r="BD47" s="244"/>
      <c r="BE47" s="244"/>
      <c r="BF47" s="235"/>
      <c r="BG47" s="235"/>
      <c r="BH47" s="235"/>
      <c r="BI47" s="235"/>
      <c r="BJ47" s="234"/>
      <c r="BK47" s="234"/>
      <c r="BL47" s="127"/>
      <c r="BM47" s="146"/>
      <c r="BN47" s="146"/>
      <c r="BO47" s="146"/>
      <c r="BP47" s="146"/>
      <c r="BQ47" s="146"/>
    </row>
    <row r="48" spans="2:69" s="9" customFormat="1" ht="23.1" customHeight="1">
      <c r="B48" s="112"/>
      <c r="C48" s="112"/>
      <c r="D48" s="616"/>
      <c r="E48" s="617"/>
      <c r="F48" s="617"/>
      <c r="G48" s="617"/>
      <c r="H48" s="617"/>
      <c r="I48" s="618"/>
      <c r="J48" s="408" t="s">
        <v>38</v>
      </c>
      <c r="K48" s="428"/>
      <c r="L48" s="381">
        <f t="shared" si="0"/>
        <v>0</v>
      </c>
      <c r="M48" s="382"/>
      <c r="N48" s="262" t="s">
        <v>418</v>
      </c>
      <c r="O48" s="345"/>
      <c r="P48" s="345"/>
      <c r="Q48" s="262" t="s">
        <v>418</v>
      </c>
      <c r="R48" s="344"/>
      <c r="S48" s="345"/>
      <c r="T48" s="262" t="s">
        <v>418</v>
      </c>
      <c r="U48" s="344"/>
      <c r="V48" s="345"/>
      <c r="W48" s="262" t="s">
        <v>418</v>
      </c>
      <c r="X48" s="344"/>
      <c r="Y48" s="345"/>
      <c r="Z48" s="262" t="s">
        <v>418</v>
      </c>
      <c r="AA48" s="344"/>
      <c r="AB48" s="345"/>
      <c r="AC48" s="262" t="s">
        <v>418</v>
      </c>
      <c r="AD48" s="344"/>
      <c r="AE48" s="345"/>
      <c r="AF48" s="262" t="s">
        <v>418</v>
      </c>
      <c r="AG48" s="152"/>
      <c r="AH48" s="91"/>
      <c r="AI48" s="151"/>
      <c r="AJ48" s="404"/>
      <c r="AK48" s="405"/>
      <c r="AL48" s="406"/>
      <c r="AM48" s="112"/>
      <c r="AN48" s="112"/>
      <c r="AO48" s="112"/>
      <c r="AP48" s="112"/>
      <c r="AQ48" s="112"/>
      <c r="AR48" s="112"/>
      <c r="AS48" s="112"/>
      <c r="AV48" s="128"/>
      <c r="AW48" s="128"/>
      <c r="AX48" s="128"/>
      <c r="AY48" s="128"/>
      <c r="AZ48" s="236"/>
      <c r="BA48" s="245"/>
      <c r="BB48" s="245"/>
      <c r="BC48" s="245"/>
      <c r="BD48" s="244"/>
      <c r="BE48" s="244"/>
      <c r="BF48" s="235"/>
      <c r="BG48" s="235"/>
      <c r="BH48" s="235"/>
      <c r="BI48" s="235"/>
      <c r="BJ48" s="234"/>
      <c r="BK48" s="234"/>
      <c r="BL48" s="127"/>
      <c r="BM48" s="146"/>
      <c r="BN48" s="146"/>
      <c r="BO48" s="146"/>
      <c r="BP48" s="146"/>
      <c r="BQ48" s="146"/>
    </row>
    <row r="49" spans="2:69" s="9" customFormat="1" ht="23.1" customHeight="1">
      <c r="B49" s="112"/>
      <c r="C49" s="112"/>
      <c r="D49" s="619"/>
      <c r="E49" s="620"/>
      <c r="F49" s="620"/>
      <c r="G49" s="620"/>
      <c r="H49" s="620"/>
      <c r="I49" s="621"/>
      <c r="J49" s="410" t="s">
        <v>372</v>
      </c>
      <c r="K49" s="411"/>
      <c r="L49" s="376">
        <f t="shared" si="0"/>
        <v>0</v>
      </c>
      <c r="M49" s="377"/>
      <c r="N49" s="264" t="s">
        <v>418</v>
      </c>
      <c r="O49" s="377">
        <f>SUM(O47:P48)</f>
        <v>0</v>
      </c>
      <c r="P49" s="377"/>
      <c r="Q49" s="264" t="s">
        <v>418</v>
      </c>
      <c r="R49" s="376">
        <f>SUM(R47:S48)</f>
        <v>0</v>
      </c>
      <c r="S49" s="377"/>
      <c r="T49" s="264" t="s">
        <v>418</v>
      </c>
      <c r="U49" s="376">
        <f>SUM(U47:V48)</f>
        <v>0</v>
      </c>
      <c r="V49" s="377"/>
      <c r="W49" s="264" t="s">
        <v>418</v>
      </c>
      <c r="X49" s="376">
        <f>SUM(X47:Y48)</f>
        <v>0</v>
      </c>
      <c r="Y49" s="377"/>
      <c r="Z49" s="264" t="s">
        <v>418</v>
      </c>
      <c r="AA49" s="376">
        <f>SUM(AA47:AB48)</f>
        <v>0</v>
      </c>
      <c r="AB49" s="377"/>
      <c r="AC49" s="264" t="s">
        <v>418</v>
      </c>
      <c r="AD49" s="376">
        <f>SUM(AD47:AE48)</f>
        <v>0</v>
      </c>
      <c r="AE49" s="377"/>
      <c r="AF49" s="264" t="s">
        <v>418</v>
      </c>
      <c r="AG49" s="152"/>
      <c r="AH49" s="91"/>
      <c r="AI49" s="151"/>
      <c r="AJ49" s="346"/>
      <c r="AK49" s="347"/>
      <c r="AL49" s="264" t="s">
        <v>418</v>
      </c>
      <c r="AM49" s="112"/>
      <c r="AN49" s="112"/>
      <c r="AO49" s="112"/>
      <c r="AP49" s="112"/>
      <c r="AQ49" s="112"/>
      <c r="AR49" s="112"/>
      <c r="AS49" s="112"/>
      <c r="AV49" s="128"/>
      <c r="AW49" s="128"/>
      <c r="AX49" s="128"/>
      <c r="AY49" s="128"/>
      <c r="AZ49" s="236"/>
      <c r="BA49" s="245"/>
      <c r="BB49" s="245"/>
      <c r="BC49" s="245"/>
      <c r="BD49" s="244"/>
      <c r="BE49" s="244"/>
      <c r="BF49" s="235"/>
      <c r="BG49" s="235"/>
      <c r="BH49" s="235"/>
      <c r="BI49" s="235"/>
      <c r="BJ49" s="234"/>
      <c r="BK49" s="234"/>
      <c r="BL49" s="127"/>
      <c r="BM49" s="146"/>
      <c r="BN49" s="146"/>
      <c r="BO49" s="146"/>
      <c r="BP49" s="146"/>
      <c r="BQ49" s="146"/>
    </row>
    <row r="50" spans="2:69">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BF50" s="234"/>
      <c r="BG50" s="234"/>
      <c r="BH50" s="234"/>
    </row>
    <row r="51" spans="2:69">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BF51" s="234"/>
      <c r="BG51" s="234"/>
      <c r="BH51" s="234"/>
    </row>
    <row r="52" spans="2:69" ht="18.75" customHeight="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BF52" s="234"/>
      <c r="BG52" s="234"/>
      <c r="BH52" s="234"/>
    </row>
    <row r="53" spans="2:69">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BF53" s="234"/>
      <c r="BG53" s="234"/>
      <c r="BH53" s="234"/>
    </row>
    <row r="54" spans="2:69">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BF54" s="234"/>
      <c r="BG54" s="234"/>
      <c r="BH54" s="234"/>
    </row>
    <row r="55" spans="2:69">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BF55" s="234"/>
      <c r="BG55" s="234"/>
      <c r="BH55" s="234"/>
    </row>
    <row r="56" spans="2:69">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BF56" s="234"/>
      <c r="BG56" s="234"/>
      <c r="BH56" s="234"/>
    </row>
    <row r="57" spans="2:69">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BF57" s="234"/>
      <c r="BG57" s="234"/>
      <c r="BH57" s="234"/>
    </row>
    <row r="58" spans="2:69">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BF58" s="234"/>
      <c r="BG58" s="234"/>
      <c r="BH58" s="234"/>
    </row>
    <row r="59" spans="2:69" ht="12.75" customHeight="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BF59" s="234"/>
      <c r="BG59" s="234"/>
      <c r="BH59" s="234"/>
    </row>
    <row r="60" spans="2:69" s="9" customFormat="1" ht="25.5" customHeight="1">
      <c r="B60" s="112"/>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12"/>
      <c r="AZ60" s="235"/>
      <c r="BA60" s="244"/>
      <c r="BB60" s="244"/>
      <c r="BC60" s="244"/>
      <c r="BD60" s="244"/>
      <c r="BE60" s="244"/>
      <c r="BF60" s="234"/>
      <c r="BG60" s="234"/>
      <c r="BH60" s="234"/>
      <c r="BI60" s="235"/>
      <c r="BJ60" s="235"/>
      <c r="BK60" s="235"/>
      <c r="BL60" s="146"/>
      <c r="BM60" s="146"/>
      <c r="BN60" s="146"/>
      <c r="BO60" s="146"/>
    </row>
    <row r="61" spans="2:69" s="5" customFormat="1" ht="18" customHeight="1">
      <c r="B61" s="274"/>
      <c r="C61" s="592" t="s">
        <v>1115</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2"/>
      <c r="AL61" s="592"/>
      <c r="AM61" s="592"/>
      <c r="AN61" s="592"/>
      <c r="AO61" s="592"/>
      <c r="AP61" s="592"/>
      <c r="AQ61" s="592"/>
      <c r="AR61" s="592"/>
      <c r="AS61" s="274"/>
      <c r="AW61" s="113"/>
      <c r="AX61" s="113"/>
      <c r="AY61" s="113"/>
      <c r="AZ61" s="231"/>
      <c r="BA61" s="243"/>
      <c r="BB61" s="243"/>
      <c r="BC61" s="243"/>
      <c r="BD61" s="243"/>
      <c r="BE61" s="243"/>
      <c r="BF61" s="233"/>
      <c r="BG61" s="233"/>
      <c r="BH61" s="233"/>
      <c r="BI61" s="231"/>
      <c r="BJ61" s="231"/>
      <c r="BK61" s="231"/>
      <c r="BL61" s="145"/>
      <c r="BM61" s="145"/>
      <c r="BN61" s="145"/>
      <c r="BO61" s="145"/>
    </row>
    <row r="62" spans="2:69" s="9" customFormat="1" ht="40.5" customHeight="1">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Z62" s="235"/>
      <c r="BA62" s="244"/>
      <c r="BB62" s="244"/>
      <c r="BC62" s="244"/>
      <c r="BD62" s="244"/>
      <c r="BE62" s="244"/>
      <c r="BF62" s="234"/>
      <c r="BG62" s="234"/>
      <c r="BH62" s="234"/>
      <c r="BI62" s="235"/>
      <c r="BJ62" s="235"/>
      <c r="BK62" s="235"/>
      <c r="BL62" s="146"/>
      <c r="BM62" s="146"/>
      <c r="BN62" s="146"/>
      <c r="BO62" s="146"/>
    </row>
    <row r="63" spans="2:69" s="9" customFormat="1" ht="12.95" customHeight="1">
      <c r="B63" s="112"/>
      <c r="C63" s="112"/>
      <c r="D63" s="62"/>
      <c r="E63" s="62"/>
      <c r="F63" s="62"/>
      <c r="G63" s="62"/>
      <c r="H63" s="62"/>
      <c r="I63" s="378" t="s">
        <v>390</v>
      </c>
      <c r="J63" s="378"/>
      <c r="K63" s="378"/>
      <c r="L63" s="378" t="s">
        <v>392</v>
      </c>
      <c r="M63" s="378"/>
      <c r="N63" s="378"/>
      <c r="O63" s="378" t="s">
        <v>393</v>
      </c>
      <c r="P63" s="378"/>
      <c r="Q63" s="378"/>
      <c r="R63" s="378" t="s">
        <v>394</v>
      </c>
      <c r="S63" s="378"/>
      <c r="T63" s="378"/>
      <c r="U63" s="378" t="s">
        <v>395</v>
      </c>
      <c r="V63" s="378"/>
      <c r="W63" s="378"/>
      <c r="X63" s="378" t="s">
        <v>396</v>
      </c>
      <c r="Y63" s="378"/>
      <c r="Z63" s="378"/>
      <c r="AA63" s="378" t="s">
        <v>397</v>
      </c>
      <c r="AB63" s="378"/>
      <c r="AC63" s="378"/>
      <c r="AD63" s="265"/>
      <c r="AE63" s="265"/>
      <c r="AF63" s="112"/>
      <c r="AG63" s="112"/>
      <c r="AH63" s="112"/>
      <c r="AI63" s="112"/>
      <c r="AJ63" s="112"/>
      <c r="AK63" s="112"/>
      <c r="AL63" s="112"/>
      <c r="AM63" s="148"/>
      <c r="AN63" s="148"/>
      <c r="AO63" s="148"/>
      <c r="AP63" s="148"/>
      <c r="AQ63" s="148"/>
      <c r="AR63" s="148"/>
      <c r="AS63" s="275">
        <v>2012</v>
      </c>
      <c r="AT63" s="127"/>
      <c r="AU63" s="127"/>
      <c r="AV63" s="146"/>
      <c r="AW63" s="146"/>
      <c r="AX63" s="146"/>
      <c r="AY63" s="146"/>
      <c r="AZ63" s="235"/>
      <c r="BA63" s="244"/>
      <c r="BB63" s="244"/>
      <c r="BC63" s="244"/>
      <c r="BD63" s="244"/>
      <c r="BE63" s="244"/>
      <c r="BF63" s="235"/>
      <c r="BG63" s="235"/>
      <c r="BH63" s="235"/>
      <c r="BI63" s="235"/>
      <c r="BJ63" s="235"/>
      <c r="BK63" s="235"/>
    </row>
    <row r="64" spans="2:69" s="9" customFormat="1" ht="6" customHeight="1">
      <c r="B64" s="112"/>
      <c r="C64" s="112"/>
      <c r="D64" s="62"/>
      <c r="E64" s="62"/>
      <c r="F64" s="62"/>
      <c r="G64" s="62"/>
      <c r="H64" s="62"/>
      <c r="I64" s="568" t="s">
        <v>389</v>
      </c>
      <c r="J64" s="569"/>
      <c r="K64" s="569"/>
      <c r="L64" s="254"/>
      <c r="M64" s="254"/>
      <c r="N64" s="254"/>
      <c r="O64" s="254"/>
      <c r="P64" s="254"/>
      <c r="Q64" s="254"/>
      <c r="R64" s="254"/>
      <c r="S64" s="254"/>
      <c r="T64" s="254"/>
      <c r="U64" s="254"/>
      <c r="V64" s="254"/>
      <c r="W64" s="254"/>
      <c r="X64" s="254"/>
      <c r="Y64" s="254"/>
      <c r="Z64" s="254"/>
      <c r="AA64" s="254"/>
      <c r="AB64" s="254"/>
      <c r="AC64" s="255"/>
      <c r="AD64" s="89"/>
      <c r="AE64" s="89"/>
      <c r="AF64" s="112"/>
      <c r="AG64" s="112"/>
      <c r="AH64" s="112"/>
      <c r="AI64" s="112"/>
      <c r="AJ64" s="112"/>
      <c r="AK64" s="112"/>
      <c r="AL64" s="112"/>
      <c r="AM64" s="148"/>
      <c r="AN64" s="148"/>
      <c r="AO64" s="148"/>
      <c r="AP64" s="148"/>
      <c r="AQ64" s="148"/>
      <c r="AR64" s="148"/>
      <c r="AS64" s="275">
        <v>2013</v>
      </c>
      <c r="AT64" s="127"/>
      <c r="AU64" s="127"/>
      <c r="AV64" s="146"/>
      <c r="AW64" s="146"/>
      <c r="AX64" s="146"/>
      <c r="AY64" s="146"/>
      <c r="AZ64" s="235"/>
      <c r="BA64" s="244"/>
      <c r="BB64" s="244"/>
      <c r="BC64" s="244"/>
      <c r="BD64" s="244"/>
      <c r="BE64" s="244"/>
      <c r="BF64" s="235"/>
      <c r="BG64" s="235"/>
      <c r="BH64" s="235"/>
      <c r="BI64" s="235"/>
      <c r="BJ64" s="235"/>
      <c r="BK64" s="235"/>
    </row>
    <row r="65" spans="2:67" s="9" customFormat="1" ht="25.5" customHeight="1" thickBot="1">
      <c r="B65" s="112"/>
      <c r="C65" s="112"/>
      <c r="D65" s="21"/>
      <c r="E65" s="21"/>
      <c r="F65" s="21"/>
      <c r="G65" s="21"/>
      <c r="H65" s="21"/>
      <c r="I65" s="571"/>
      <c r="J65" s="572"/>
      <c r="K65" s="572"/>
      <c r="L65" s="611" t="s">
        <v>399</v>
      </c>
      <c r="M65" s="612"/>
      <c r="N65" s="613"/>
      <c r="O65" s="611" t="s">
        <v>694</v>
      </c>
      <c r="P65" s="612"/>
      <c r="Q65" s="613"/>
      <c r="R65" s="611" t="s">
        <v>695</v>
      </c>
      <c r="S65" s="612"/>
      <c r="T65" s="613"/>
      <c r="U65" s="611" t="s">
        <v>696</v>
      </c>
      <c r="V65" s="612"/>
      <c r="W65" s="613"/>
      <c r="X65" s="611" t="s">
        <v>697</v>
      </c>
      <c r="Y65" s="612"/>
      <c r="Z65" s="613"/>
      <c r="AA65" s="611" t="s">
        <v>698</v>
      </c>
      <c r="AB65" s="612"/>
      <c r="AC65" s="613"/>
      <c r="AD65" s="90"/>
      <c r="AE65" s="90"/>
      <c r="AF65" s="112"/>
      <c r="AG65" s="112"/>
      <c r="AH65" s="112"/>
      <c r="AI65" s="112"/>
      <c r="AJ65" s="112"/>
      <c r="AK65" s="112"/>
      <c r="AL65" s="112"/>
      <c r="AM65" s="148"/>
      <c r="AN65" s="148"/>
      <c r="AO65" s="148"/>
      <c r="AP65" s="148"/>
      <c r="AQ65" s="148"/>
      <c r="AR65" s="148"/>
      <c r="AS65" s="275">
        <v>2014</v>
      </c>
      <c r="AT65" s="127"/>
      <c r="AU65" s="127"/>
      <c r="AV65" s="146"/>
      <c r="AW65" s="146"/>
      <c r="AX65" s="146"/>
      <c r="AY65" s="146"/>
      <c r="AZ65" s="235"/>
      <c r="BA65" s="244"/>
      <c r="BB65" s="244"/>
      <c r="BC65" s="244"/>
      <c r="BD65" s="244"/>
      <c r="BE65" s="244"/>
      <c r="BF65" s="235"/>
      <c r="BG65" s="235"/>
      <c r="BH65" s="235"/>
      <c r="BI65" s="235"/>
      <c r="BJ65" s="235"/>
      <c r="BK65" s="235"/>
    </row>
    <row r="66" spans="2:67" s="9" customFormat="1" ht="23.1" customHeight="1" thickBot="1">
      <c r="B66" s="112"/>
      <c r="C66" s="112"/>
      <c r="D66" s="706" t="s">
        <v>782</v>
      </c>
      <c r="E66" s="623"/>
      <c r="F66" s="623"/>
      <c r="G66" s="623"/>
      <c r="H66" s="623"/>
      <c r="I66" s="393">
        <f>SUM(L66,O66,R66,U66,X66,AA66)</f>
        <v>0</v>
      </c>
      <c r="J66" s="394"/>
      <c r="K66" s="14" t="s">
        <v>418</v>
      </c>
      <c r="L66" s="473"/>
      <c r="M66" s="473"/>
      <c r="N66" s="252" t="s">
        <v>418</v>
      </c>
      <c r="O66" s="472"/>
      <c r="P66" s="473"/>
      <c r="Q66" s="252" t="s">
        <v>418</v>
      </c>
      <c r="R66" s="472"/>
      <c r="S66" s="473"/>
      <c r="T66" s="252" t="s">
        <v>418</v>
      </c>
      <c r="U66" s="472"/>
      <c r="V66" s="473"/>
      <c r="W66" s="252" t="s">
        <v>418</v>
      </c>
      <c r="X66" s="472"/>
      <c r="Y66" s="473"/>
      <c r="Z66" s="252" t="s">
        <v>418</v>
      </c>
      <c r="AA66" s="472"/>
      <c r="AB66" s="473"/>
      <c r="AC66" s="252" t="s">
        <v>418</v>
      </c>
      <c r="AD66" s="91"/>
      <c r="AE66" s="91"/>
      <c r="AF66" s="112"/>
      <c r="AG66" s="112"/>
      <c r="AH66" s="112"/>
      <c r="AI66" s="112"/>
      <c r="AJ66" s="112"/>
      <c r="AK66" s="112"/>
      <c r="AL66" s="112"/>
      <c r="AM66" s="148"/>
      <c r="AN66" s="148"/>
      <c r="AO66" s="148"/>
      <c r="AP66" s="148"/>
      <c r="AQ66" s="148"/>
      <c r="AR66" s="148"/>
      <c r="AS66" s="275">
        <v>2015</v>
      </c>
      <c r="AT66" s="127"/>
      <c r="AU66" s="127"/>
      <c r="AV66" s="146"/>
      <c r="AW66" s="146"/>
      <c r="AX66" s="146"/>
      <c r="AY66" s="146"/>
      <c r="AZ66" s="235"/>
      <c r="BA66" s="244"/>
      <c r="BB66" s="244"/>
      <c r="BC66" s="244"/>
      <c r="BD66" s="244"/>
      <c r="BE66" s="244"/>
      <c r="BF66" s="235"/>
      <c r="BG66" s="235"/>
      <c r="BH66" s="235"/>
      <c r="BI66" s="235"/>
      <c r="BJ66" s="235"/>
      <c r="BK66" s="235"/>
    </row>
    <row r="67" spans="2:67" s="9" customFormat="1" ht="27" customHeight="1">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Z67" s="235"/>
      <c r="BA67" s="244"/>
      <c r="BB67" s="244"/>
      <c r="BC67" s="244"/>
      <c r="BD67" s="244"/>
      <c r="BE67" s="244"/>
      <c r="BF67" s="234"/>
      <c r="BG67" s="234"/>
      <c r="BH67" s="234"/>
      <c r="BI67" s="235"/>
      <c r="BJ67" s="235"/>
      <c r="BK67" s="235"/>
      <c r="BL67" s="146"/>
      <c r="BM67" s="146"/>
      <c r="BN67" s="146"/>
      <c r="BO67" s="146"/>
    </row>
    <row r="68" spans="2:67" s="9" customFormat="1" ht="21.75" customHeight="1">
      <c r="B68" s="112"/>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12"/>
      <c r="AZ68" s="235"/>
      <c r="BA68" s="244"/>
      <c r="BB68" s="244"/>
      <c r="BC68" s="244"/>
      <c r="BD68" s="244"/>
      <c r="BE68" s="244"/>
      <c r="BF68" s="234"/>
      <c r="BG68" s="234"/>
      <c r="BH68" s="234"/>
      <c r="BI68" s="235"/>
      <c r="BJ68" s="235"/>
      <c r="BK68" s="235"/>
      <c r="BL68" s="146"/>
      <c r="BM68" s="146"/>
      <c r="BN68" s="146"/>
      <c r="BO68" s="146"/>
    </row>
    <row r="69" spans="2:67" s="5" customFormat="1" ht="18" customHeight="1">
      <c r="B69" s="274"/>
      <c r="C69" s="589" t="s">
        <v>1116</v>
      </c>
      <c r="D69" s="589"/>
      <c r="E69" s="589"/>
      <c r="F69" s="589"/>
      <c r="G69" s="589"/>
      <c r="H69" s="589"/>
      <c r="I69" s="589"/>
      <c r="J69" s="589"/>
      <c r="K69" s="589"/>
      <c r="L69" s="589"/>
      <c r="M69" s="589"/>
      <c r="N69" s="589"/>
      <c r="O69" s="589"/>
      <c r="P69" s="589"/>
      <c r="Q69" s="589"/>
      <c r="R69" s="589"/>
      <c r="S69" s="589"/>
      <c r="T69" s="589"/>
      <c r="U69" s="589"/>
      <c r="V69" s="589"/>
      <c r="W69" s="589"/>
      <c r="X69" s="589"/>
      <c r="Y69" s="589"/>
      <c r="Z69" s="589"/>
      <c r="AA69" s="589"/>
      <c r="AB69" s="589"/>
      <c r="AC69" s="589"/>
      <c r="AD69" s="589"/>
      <c r="AE69" s="589"/>
      <c r="AF69" s="589"/>
      <c r="AG69" s="589"/>
      <c r="AH69" s="589"/>
      <c r="AI69" s="589"/>
      <c r="AJ69" s="589"/>
      <c r="AK69" s="589"/>
      <c r="AL69" s="589"/>
      <c r="AM69" s="589"/>
      <c r="AN69" s="589"/>
      <c r="AO69" s="589"/>
      <c r="AP69" s="589"/>
      <c r="AQ69" s="589"/>
      <c r="AR69" s="589"/>
      <c r="AS69" s="274"/>
      <c r="AW69" s="113"/>
      <c r="AX69" s="113"/>
      <c r="AY69" s="113"/>
      <c r="AZ69" s="231"/>
      <c r="BA69" s="243"/>
      <c r="BB69" s="243"/>
      <c r="BC69" s="243"/>
      <c r="BD69" s="243"/>
      <c r="BE69" s="243"/>
      <c r="BF69" s="233"/>
      <c r="BG69" s="233"/>
      <c r="BH69" s="233"/>
      <c r="BI69" s="231"/>
      <c r="BJ69" s="231"/>
      <c r="BK69" s="231"/>
      <c r="BL69" s="145"/>
      <c r="BM69" s="145"/>
      <c r="BN69" s="145"/>
      <c r="BO69" s="145"/>
    </row>
    <row r="70" spans="2:67" s="9" customFormat="1" ht="44.25" customHeight="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Z70" s="235"/>
      <c r="BA70" s="244"/>
      <c r="BB70" s="244"/>
      <c r="BC70" s="244"/>
      <c r="BD70" s="244"/>
      <c r="BE70" s="244"/>
      <c r="BF70" s="234"/>
      <c r="BG70" s="234"/>
      <c r="BH70" s="234"/>
      <c r="BI70" s="235"/>
      <c r="BJ70" s="235"/>
      <c r="BK70" s="235"/>
      <c r="BL70" s="146"/>
      <c r="BM70" s="146"/>
      <c r="BN70" s="146"/>
      <c r="BO70" s="146"/>
    </row>
    <row r="71" spans="2:67" s="9" customFormat="1" ht="12.95" customHeight="1">
      <c r="B71" s="112"/>
      <c r="C71" s="112"/>
      <c r="D71" s="62"/>
      <c r="E71" s="62"/>
      <c r="F71" s="62"/>
      <c r="G71" s="62"/>
      <c r="H71" s="62"/>
      <c r="I71" s="378" t="s">
        <v>390</v>
      </c>
      <c r="J71" s="378"/>
      <c r="K71" s="378"/>
      <c r="L71" s="378" t="s">
        <v>392</v>
      </c>
      <c r="M71" s="378"/>
      <c r="N71" s="378"/>
      <c r="O71" s="378" t="s">
        <v>393</v>
      </c>
      <c r="P71" s="378"/>
      <c r="Q71" s="378"/>
      <c r="R71" s="378" t="s">
        <v>394</v>
      </c>
      <c r="S71" s="378"/>
      <c r="T71" s="378"/>
      <c r="U71" s="378" t="s">
        <v>395</v>
      </c>
      <c r="V71" s="378"/>
      <c r="W71" s="378"/>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Z71" s="235"/>
      <c r="BA71" s="244"/>
      <c r="BB71" s="244"/>
      <c r="BC71" s="244"/>
      <c r="BD71" s="244"/>
      <c r="BE71" s="244"/>
      <c r="BF71" s="234"/>
      <c r="BG71" s="234"/>
      <c r="BH71" s="234"/>
      <c r="BI71" s="235"/>
      <c r="BJ71" s="235"/>
      <c r="BK71" s="235"/>
      <c r="BL71" s="146"/>
      <c r="BM71" s="146"/>
      <c r="BN71" s="146"/>
      <c r="BO71" s="146"/>
    </row>
    <row r="72" spans="2:67" s="9" customFormat="1" ht="6" customHeight="1">
      <c r="B72" s="112"/>
      <c r="C72" s="112"/>
      <c r="D72" s="62"/>
      <c r="E72" s="62"/>
      <c r="F72" s="62"/>
      <c r="G72" s="62"/>
      <c r="H72" s="62"/>
      <c r="I72" s="568" t="s">
        <v>389</v>
      </c>
      <c r="J72" s="569"/>
      <c r="K72" s="569"/>
      <c r="L72" s="254"/>
      <c r="M72" s="254"/>
      <c r="N72" s="254"/>
      <c r="O72" s="254"/>
      <c r="P72" s="254"/>
      <c r="Q72" s="254"/>
      <c r="R72" s="254"/>
      <c r="S72" s="254"/>
      <c r="T72" s="254"/>
      <c r="U72" s="254"/>
      <c r="V72" s="254"/>
      <c r="W72" s="255"/>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Z72" s="235"/>
      <c r="BA72" s="244"/>
      <c r="BB72" s="244"/>
      <c r="BC72" s="244"/>
      <c r="BD72" s="244"/>
      <c r="BE72" s="244"/>
      <c r="BF72" s="234"/>
      <c r="BG72" s="234"/>
      <c r="BH72" s="234"/>
      <c r="BI72" s="235"/>
      <c r="BJ72" s="235"/>
      <c r="BK72" s="235"/>
      <c r="BL72" s="146"/>
      <c r="BM72" s="146"/>
      <c r="BN72" s="146"/>
      <c r="BO72" s="146"/>
    </row>
    <row r="73" spans="2:67" s="9" customFormat="1" ht="25.5" customHeight="1" thickBot="1">
      <c r="B73" s="112"/>
      <c r="C73" s="112"/>
      <c r="D73" s="21"/>
      <c r="E73" s="21"/>
      <c r="F73" s="21"/>
      <c r="G73" s="21"/>
      <c r="H73" s="21"/>
      <c r="I73" s="571"/>
      <c r="J73" s="572"/>
      <c r="K73" s="572"/>
      <c r="L73" s="611" t="s">
        <v>400</v>
      </c>
      <c r="M73" s="612"/>
      <c r="N73" s="613"/>
      <c r="O73" s="611" t="s">
        <v>401</v>
      </c>
      <c r="P73" s="612"/>
      <c r="Q73" s="613"/>
      <c r="R73" s="611" t="s">
        <v>402</v>
      </c>
      <c r="S73" s="612"/>
      <c r="T73" s="613"/>
      <c r="U73" s="611" t="s">
        <v>403</v>
      </c>
      <c r="V73" s="612"/>
      <c r="W73" s="613"/>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Z73" s="235"/>
      <c r="BA73" s="244"/>
      <c r="BB73" s="244"/>
      <c r="BC73" s="244"/>
      <c r="BD73" s="244"/>
      <c r="BE73" s="244"/>
      <c r="BF73" s="234"/>
      <c r="BG73" s="234"/>
      <c r="BH73" s="234"/>
      <c r="BI73" s="235"/>
      <c r="BJ73" s="235"/>
      <c r="BK73" s="235"/>
      <c r="BL73" s="146"/>
      <c r="BM73" s="146"/>
      <c r="BN73" s="146"/>
      <c r="BO73" s="146"/>
    </row>
    <row r="74" spans="2:67" s="9" customFormat="1" ht="23.1" customHeight="1" thickBot="1">
      <c r="B74" s="112"/>
      <c r="C74" s="112"/>
      <c r="D74" s="622" t="s">
        <v>782</v>
      </c>
      <c r="E74" s="623"/>
      <c r="F74" s="623"/>
      <c r="G74" s="623"/>
      <c r="H74" s="623"/>
      <c r="I74" s="393">
        <f>SUM(L74,O74,R74,U74)</f>
        <v>0</v>
      </c>
      <c r="J74" s="394"/>
      <c r="K74" s="14" t="s">
        <v>418</v>
      </c>
      <c r="L74" s="475">
        <f>SUM(L75:M80)</f>
        <v>0</v>
      </c>
      <c r="M74" s="475"/>
      <c r="N74" s="252" t="s">
        <v>418</v>
      </c>
      <c r="O74" s="584">
        <f>SUM(O75:P80)</f>
        <v>0</v>
      </c>
      <c r="P74" s="475"/>
      <c r="Q74" s="252" t="s">
        <v>418</v>
      </c>
      <c r="R74" s="584">
        <f>SUM(R75:S80)</f>
        <v>0</v>
      </c>
      <c r="S74" s="475"/>
      <c r="T74" s="252" t="s">
        <v>418</v>
      </c>
      <c r="U74" s="472"/>
      <c r="V74" s="473"/>
      <c r="W74" s="252" t="s">
        <v>418</v>
      </c>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Z74" s="235"/>
      <c r="BA74" s="244"/>
      <c r="BB74" s="244"/>
      <c r="BC74" s="244"/>
      <c r="BD74" s="244"/>
      <c r="BE74" s="244"/>
      <c r="BF74" s="234"/>
      <c r="BG74" s="234"/>
      <c r="BH74" s="234"/>
      <c r="BI74" s="235"/>
      <c r="BJ74" s="235"/>
      <c r="BK74" s="235"/>
      <c r="BL74" s="146"/>
      <c r="BM74" s="146"/>
      <c r="BN74" s="146"/>
      <c r="BO74" s="146"/>
    </row>
    <row r="75" spans="2:67" s="9" customFormat="1" ht="23.1" customHeight="1">
      <c r="B75" s="112"/>
      <c r="C75" s="112"/>
      <c r="D75" s="587"/>
      <c r="E75" s="348" t="s">
        <v>511</v>
      </c>
      <c r="F75" s="370" t="s">
        <v>404</v>
      </c>
      <c r="G75" s="371"/>
      <c r="H75" s="591"/>
      <c r="I75" s="389">
        <f t="shared" ref="I75:I80" si="1">SUM(L75,O75,R75)</f>
        <v>0</v>
      </c>
      <c r="J75" s="389"/>
      <c r="K75" s="263" t="s">
        <v>418</v>
      </c>
      <c r="L75" s="380"/>
      <c r="M75" s="396"/>
      <c r="N75" s="263" t="s">
        <v>418</v>
      </c>
      <c r="O75" s="380"/>
      <c r="P75" s="396"/>
      <c r="Q75" s="263" t="s">
        <v>418</v>
      </c>
      <c r="R75" s="380"/>
      <c r="S75" s="396"/>
      <c r="T75" s="263" t="s">
        <v>418</v>
      </c>
      <c r="U75" s="630"/>
      <c r="V75" s="631"/>
      <c r="W75" s="63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Z75" s="235"/>
      <c r="BA75" s="244"/>
      <c r="BB75" s="244"/>
      <c r="BC75" s="244"/>
      <c r="BD75" s="244"/>
      <c r="BE75" s="244"/>
      <c r="BF75" s="234"/>
      <c r="BG75" s="234"/>
      <c r="BH75" s="234"/>
      <c r="BI75" s="235"/>
      <c r="BJ75" s="235"/>
      <c r="BK75" s="235"/>
      <c r="BL75" s="146"/>
      <c r="BM75" s="146"/>
      <c r="BN75" s="146"/>
      <c r="BO75" s="146"/>
    </row>
    <row r="76" spans="2:67" s="9" customFormat="1" ht="23.1" customHeight="1">
      <c r="B76" s="112"/>
      <c r="C76" s="112"/>
      <c r="D76" s="587"/>
      <c r="E76" s="349"/>
      <c r="F76" s="408" t="s">
        <v>408</v>
      </c>
      <c r="G76" s="428"/>
      <c r="H76" s="409"/>
      <c r="I76" s="381">
        <f t="shared" si="1"/>
        <v>0</v>
      </c>
      <c r="J76" s="382"/>
      <c r="K76" s="262" t="s">
        <v>418</v>
      </c>
      <c r="L76" s="344"/>
      <c r="M76" s="345"/>
      <c r="N76" s="262" t="s">
        <v>418</v>
      </c>
      <c r="O76" s="344"/>
      <c r="P76" s="345"/>
      <c r="Q76" s="262" t="s">
        <v>418</v>
      </c>
      <c r="R76" s="344"/>
      <c r="S76" s="345"/>
      <c r="T76" s="262" t="s">
        <v>418</v>
      </c>
      <c r="U76" s="624"/>
      <c r="V76" s="625"/>
      <c r="W76" s="626"/>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Z76" s="235"/>
      <c r="BA76" s="244"/>
      <c r="BB76" s="244"/>
      <c r="BC76" s="244"/>
      <c r="BD76" s="244"/>
      <c r="BE76" s="244"/>
      <c r="BF76" s="234"/>
      <c r="BG76" s="234"/>
      <c r="BH76" s="234"/>
      <c r="BI76" s="235"/>
      <c r="BJ76" s="235"/>
      <c r="BK76" s="235"/>
      <c r="BL76" s="146"/>
      <c r="BM76" s="146"/>
      <c r="BN76" s="146"/>
      <c r="BO76" s="146"/>
    </row>
    <row r="77" spans="2:67" s="9" customFormat="1" ht="23.1" customHeight="1">
      <c r="B77" s="112"/>
      <c r="C77" s="112"/>
      <c r="D77" s="587"/>
      <c r="E77" s="349"/>
      <c r="F77" s="408" t="s">
        <v>409</v>
      </c>
      <c r="G77" s="428"/>
      <c r="H77" s="409"/>
      <c r="I77" s="381">
        <f t="shared" si="1"/>
        <v>0</v>
      </c>
      <c r="J77" s="382"/>
      <c r="K77" s="262" t="s">
        <v>418</v>
      </c>
      <c r="L77" s="344"/>
      <c r="M77" s="345"/>
      <c r="N77" s="262" t="s">
        <v>418</v>
      </c>
      <c r="O77" s="344"/>
      <c r="P77" s="345"/>
      <c r="Q77" s="262" t="s">
        <v>418</v>
      </c>
      <c r="R77" s="344"/>
      <c r="S77" s="345"/>
      <c r="T77" s="262" t="s">
        <v>418</v>
      </c>
      <c r="U77" s="624"/>
      <c r="V77" s="625"/>
      <c r="W77" s="626"/>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Z77" s="235"/>
      <c r="BA77" s="244"/>
      <c r="BB77" s="244"/>
      <c r="BC77" s="244"/>
      <c r="BD77" s="244"/>
      <c r="BE77" s="244"/>
      <c r="BF77" s="234"/>
      <c r="BG77" s="234"/>
      <c r="BH77" s="234"/>
      <c r="BI77" s="235"/>
      <c r="BJ77" s="235"/>
      <c r="BK77" s="235"/>
      <c r="BL77" s="146"/>
      <c r="BM77" s="146"/>
      <c r="BN77" s="146"/>
      <c r="BO77" s="146"/>
    </row>
    <row r="78" spans="2:67" s="9" customFormat="1" ht="23.1" customHeight="1">
      <c r="B78" s="112"/>
      <c r="C78" s="112"/>
      <c r="D78" s="587"/>
      <c r="E78" s="349"/>
      <c r="F78" s="408" t="s">
        <v>410</v>
      </c>
      <c r="G78" s="428"/>
      <c r="H78" s="409"/>
      <c r="I78" s="381">
        <f t="shared" si="1"/>
        <v>0</v>
      </c>
      <c r="J78" s="382"/>
      <c r="K78" s="262" t="s">
        <v>418</v>
      </c>
      <c r="L78" s="344"/>
      <c r="M78" s="345"/>
      <c r="N78" s="262" t="s">
        <v>418</v>
      </c>
      <c r="O78" s="344"/>
      <c r="P78" s="345"/>
      <c r="Q78" s="262" t="s">
        <v>418</v>
      </c>
      <c r="R78" s="344"/>
      <c r="S78" s="345"/>
      <c r="T78" s="262" t="s">
        <v>418</v>
      </c>
      <c r="U78" s="624"/>
      <c r="V78" s="625"/>
      <c r="W78" s="626"/>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Z78" s="235"/>
      <c r="BA78" s="244"/>
      <c r="BB78" s="244"/>
      <c r="BC78" s="244"/>
      <c r="BD78" s="244"/>
      <c r="BE78" s="244"/>
      <c r="BF78" s="234"/>
      <c r="BG78" s="234"/>
      <c r="BH78" s="234"/>
      <c r="BI78" s="235"/>
      <c r="BJ78" s="235"/>
      <c r="BK78" s="235"/>
      <c r="BL78" s="146"/>
      <c r="BM78" s="146"/>
      <c r="BN78" s="146"/>
      <c r="BO78" s="146"/>
    </row>
    <row r="79" spans="2:67" s="9" customFormat="1" ht="23.1" customHeight="1">
      <c r="B79" s="112"/>
      <c r="C79" s="112"/>
      <c r="D79" s="587"/>
      <c r="E79" s="349"/>
      <c r="F79" s="408" t="s">
        <v>411</v>
      </c>
      <c r="G79" s="428"/>
      <c r="H79" s="409"/>
      <c r="I79" s="381">
        <f t="shared" si="1"/>
        <v>0</v>
      </c>
      <c r="J79" s="382"/>
      <c r="K79" s="262" t="s">
        <v>418</v>
      </c>
      <c r="L79" s="344"/>
      <c r="M79" s="345"/>
      <c r="N79" s="262" t="s">
        <v>418</v>
      </c>
      <c r="O79" s="344"/>
      <c r="P79" s="345"/>
      <c r="Q79" s="262" t="s">
        <v>418</v>
      </c>
      <c r="R79" s="344"/>
      <c r="S79" s="345"/>
      <c r="T79" s="262" t="s">
        <v>418</v>
      </c>
      <c r="U79" s="624"/>
      <c r="V79" s="625"/>
      <c r="W79" s="626"/>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Z79" s="235"/>
      <c r="BA79" s="244"/>
      <c r="BB79" s="244"/>
      <c r="BC79" s="244"/>
      <c r="BD79" s="244"/>
      <c r="BE79" s="244"/>
      <c r="BF79" s="234"/>
      <c r="BG79" s="234"/>
      <c r="BH79" s="234"/>
      <c r="BI79" s="235"/>
      <c r="BJ79" s="235"/>
      <c r="BK79" s="235"/>
      <c r="BL79" s="146"/>
      <c r="BM79" s="146"/>
      <c r="BN79" s="146"/>
      <c r="BO79" s="146"/>
    </row>
    <row r="80" spans="2:67" s="9" customFormat="1" ht="23.1" customHeight="1">
      <c r="B80" s="112"/>
      <c r="C80" s="112"/>
      <c r="D80" s="588"/>
      <c r="E80" s="350"/>
      <c r="F80" s="410" t="s">
        <v>412</v>
      </c>
      <c r="G80" s="411"/>
      <c r="H80" s="590"/>
      <c r="I80" s="376">
        <f t="shared" si="1"/>
        <v>0</v>
      </c>
      <c r="J80" s="377"/>
      <c r="K80" s="264" t="s">
        <v>418</v>
      </c>
      <c r="L80" s="346"/>
      <c r="M80" s="347"/>
      <c r="N80" s="264" t="s">
        <v>418</v>
      </c>
      <c r="O80" s="346"/>
      <c r="P80" s="347"/>
      <c r="Q80" s="264" t="s">
        <v>418</v>
      </c>
      <c r="R80" s="346"/>
      <c r="S80" s="347"/>
      <c r="T80" s="264" t="s">
        <v>418</v>
      </c>
      <c r="U80" s="627"/>
      <c r="V80" s="628"/>
      <c r="W80" s="629"/>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Z80" s="235"/>
      <c r="BA80" s="244"/>
      <c r="BB80" s="246">
        <f>$L$46</f>
        <v>0</v>
      </c>
      <c r="BC80" s="246">
        <f>$I$66</f>
        <v>0</v>
      </c>
      <c r="BD80" s="246">
        <f>$I$74</f>
        <v>0</v>
      </c>
      <c r="BE80" s="244" t="b">
        <f>AND(EXACT(BB80,BC80),EXACT(BC80,BD80),EXACT(BB80,BD80))</f>
        <v>1</v>
      </c>
      <c r="BF80" s="234"/>
      <c r="BG80" s="234"/>
      <c r="BH80" s="234"/>
      <c r="BI80" s="235"/>
      <c r="BJ80" s="235"/>
      <c r="BK80" s="235"/>
      <c r="BL80" s="146"/>
      <c r="BM80" s="146"/>
      <c r="BN80" s="146"/>
      <c r="BO80" s="146"/>
    </row>
    <row r="81" spans="2:67" ht="63.75" customHeight="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BF81" s="234"/>
      <c r="BG81" s="234"/>
      <c r="BH81" s="234"/>
    </row>
    <row r="82" spans="2:67" ht="30" customHeight="1">
      <c r="B82" s="111"/>
      <c r="C82" s="111"/>
      <c r="D82" s="583" t="s">
        <v>1243</v>
      </c>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3"/>
      <c r="AL82" s="583"/>
      <c r="AM82" s="583"/>
      <c r="AN82" s="583"/>
      <c r="AO82" s="583"/>
      <c r="AP82" s="583"/>
      <c r="AQ82" s="583"/>
      <c r="AR82" s="111"/>
      <c r="AS82" s="111"/>
      <c r="BF82" s="234"/>
      <c r="BG82" s="234"/>
      <c r="BH82" s="234"/>
    </row>
    <row r="83" spans="2:67" s="9" customFormat="1" ht="5.0999999999999996" customHeight="1">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Z83" s="235"/>
      <c r="BA83" s="244"/>
      <c r="BB83" s="244"/>
      <c r="BC83" s="244"/>
      <c r="BD83" s="244"/>
      <c r="BE83" s="244"/>
      <c r="BF83" s="234"/>
      <c r="BG83" s="234"/>
      <c r="BH83" s="234"/>
      <c r="BI83" s="235"/>
      <c r="BJ83" s="235"/>
      <c r="BK83" s="235"/>
      <c r="BL83" s="146"/>
      <c r="BM83" s="146"/>
      <c r="BN83" s="146"/>
      <c r="BO83" s="146"/>
    </row>
    <row r="84" spans="2:67" s="9" customFormat="1" ht="5.0999999999999996" customHeight="1">
      <c r="B84" s="112"/>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12"/>
      <c r="AT84" s="112"/>
      <c r="AZ84" s="235"/>
      <c r="BA84" s="244"/>
      <c r="BB84" s="244"/>
      <c r="BC84" s="244"/>
      <c r="BD84" s="244"/>
      <c r="BE84" s="244"/>
      <c r="BF84" s="234"/>
      <c r="BG84" s="234"/>
      <c r="BH84" s="234"/>
      <c r="BI84" s="235"/>
      <c r="BJ84" s="235"/>
      <c r="BK84" s="235"/>
      <c r="BL84" s="146"/>
      <c r="BM84" s="146"/>
      <c r="BN84" s="146"/>
      <c r="BO84" s="146"/>
    </row>
    <row r="85" spans="2:67" ht="5.0999999999999996" customHeight="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BF85" s="234"/>
      <c r="BG85" s="234"/>
      <c r="BH85" s="234"/>
    </row>
    <row r="86" spans="2:67" ht="5.0999999999999996" customHeight="1">
      <c r="B86" s="111"/>
      <c r="C86" s="111"/>
      <c r="D86" s="583" t="s">
        <v>1113</v>
      </c>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3"/>
      <c r="AL86" s="583"/>
      <c r="AM86" s="583"/>
      <c r="AN86" s="583"/>
      <c r="AO86" s="583"/>
      <c r="AP86" s="583"/>
      <c r="AQ86" s="583"/>
      <c r="AR86" s="111"/>
      <c r="AS86" s="111"/>
      <c r="AT86" s="111"/>
      <c r="BF86" s="234"/>
      <c r="BG86" s="234"/>
      <c r="BH86" s="234"/>
    </row>
    <row r="87" spans="2:67" s="5" customFormat="1" ht="23.1" customHeight="1">
      <c r="C87" s="6" t="s">
        <v>623</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4"/>
      <c r="AL87" s="4"/>
      <c r="AM87" s="4"/>
      <c r="AN87" s="4"/>
      <c r="AO87" s="4"/>
      <c r="AP87" s="4"/>
      <c r="AQ87" s="4"/>
      <c r="AR87" s="4"/>
      <c r="AW87" s="113"/>
      <c r="AX87" s="113"/>
      <c r="AY87" s="113"/>
      <c r="AZ87" s="231"/>
      <c r="BA87" s="243"/>
      <c r="BB87" s="243"/>
      <c r="BC87" s="243"/>
      <c r="BD87" s="243"/>
      <c r="BE87" s="243"/>
      <c r="BF87" s="233"/>
      <c r="BG87" s="233"/>
      <c r="BH87" s="233"/>
      <c r="BI87" s="231"/>
      <c r="BJ87" s="231"/>
      <c r="BK87" s="231"/>
      <c r="BL87" s="145"/>
      <c r="BM87" s="145"/>
      <c r="BN87" s="145"/>
      <c r="BO87" s="145"/>
    </row>
    <row r="88" spans="2:67" s="5" customFormat="1" ht="18" customHeight="1">
      <c r="C88" s="539" t="s">
        <v>413</v>
      </c>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W88" s="113"/>
      <c r="AX88" s="113"/>
      <c r="AY88" s="113"/>
      <c r="AZ88" s="231"/>
      <c r="BA88" s="243"/>
      <c r="BB88" s="243"/>
      <c r="BC88" s="243"/>
      <c r="BD88" s="243"/>
      <c r="BE88" s="243"/>
      <c r="BF88" s="233"/>
      <c r="BG88" s="233"/>
      <c r="BH88" s="233"/>
      <c r="BI88" s="231"/>
      <c r="BJ88" s="231"/>
      <c r="BK88" s="231"/>
      <c r="BL88" s="145"/>
      <c r="BM88" s="145"/>
      <c r="BN88" s="145"/>
      <c r="BO88" s="145"/>
    </row>
    <row r="89" spans="2:67" ht="22.5" customHeight="1">
      <c r="AT89" s="104" t="s">
        <v>64</v>
      </c>
      <c r="BF89" s="234"/>
      <c r="BG89" s="234"/>
      <c r="BH89" s="234"/>
    </row>
    <row r="90" spans="2:67" s="9" customFormat="1" ht="17.25" customHeight="1">
      <c r="E90" s="9" t="s">
        <v>414</v>
      </c>
      <c r="N90" s="9" t="s">
        <v>415</v>
      </c>
      <c r="AT90" s="710"/>
      <c r="AZ90" s="235"/>
      <c r="BA90" s="244"/>
      <c r="BB90" s="244"/>
      <c r="BC90" s="244"/>
      <c r="BD90" s="244"/>
      <c r="BE90" s="244"/>
      <c r="BF90" s="234"/>
      <c r="BG90" s="234"/>
      <c r="BH90" s="234"/>
      <c r="BI90" s="235"/>
      <c r="BJ90" s="235"/>
      <c r="BK90" s="235"/>
      <c r="BL90" s="146"/>
      <c r="BM90" s="146"/>
      <c r="BN90" s="146"/>
      <c r="BO90" s="146"/>
    </row>
    <row r="91" spans="2:67">
      <c r="AT91" s="710"/>
      <c r="BF91" s="234"/>
      <c r="BG91" s="234"/>
      <c r="BH91" s="234"/>
    </row>
    <row r="92" spans="2:67" ht="15" customHeight="1">
      <c r="D92" s="10" t="s">
        <v>419</v>
      </c>
      <c r="BF92" s="234"/>
      <c r="BG92" s="234"/>
      <c r="BH92" s="234"/>
    </row>
    <row r="93" spans="2:67" s="5" customFormat="1" ht="18" customHeight="1">
      <c r="C93" s="539" t="s">
        <v>1244</v>
      </c>
      <c r="D93" s="539"/>
      <c r="E93" s="539"/>
      <c r="F93" s="539"/>
      <c r="G93" s="539"/>
      <c r="H93" s="539"/>
      <c r="I93" s="539"/>
      <c r="J93" s="539"/>
      <c r="K93" s="539"/>
      <c r="L93" s="539"/>
      <c r="M93" s="539"/>
      <c r="N93" s="539"/>
      <c r="O93" s="539"/>
      <c r="P93" s="539"/>
      <c r="Q93" s="539"/>
      <c r="R93" s="539"/>
      <c r="S93" s="539"/>
      <c r="T93" s="539"/>
      <c r="U93" s="539"/>
      <c r="V93" s="539"/>
      <c r="W93" s="539"/>
      <c r="X93" s="539"/>
      <c r="Y93" s="539"/>
      <c r="Z93" s="539"/>
      <c r="AA93" s="539"/>
      <c r="AB93" s="539"/>
      <c r="AC93" s="539"/>
      <c r="AD93" s="539"/>
      <c r="AE93" s="539"/>
      <c r="AF93" s="539"/>
      <c r="AG93" s="539"/>
      <c r="AH93" s="539"/>
      <c r="AI93" s="539"/>
      <c r="AJ93" s="539"/>
      <c r="AK93" s="539"/>
      <c r="AL93" s="539"/>
      <c r="AM93" s="539"/>
      <c r="AN93" s="539"/>
      <c r="AO93" s="539"/>
      <c r="AP93" s="539"/>
      <c r="AQ93" s="539"/>
      <c r="AR93" s="539"/>
      <c r="AW93" s="113"/>
      <c r="AX93" s="113"/>
      <c r="AY93" s="113"/>
      <c r="AZ93" s="231"/>
      <c r="BA93" s="243"/>
      <c r="BB93" s="243"/>
      <c r="BC93" s="243"/>
      <c r="BD93" s="243"/>
      <c r="BE93" s="243"/>
      <c r="BF93" s="233"/>
      <c r="BG93" s="233"/>
      <c r="BH93" s="233"/>
      <c r="BI93" s="231"/>
      <c r="BJ93" s="231"/>
      <c r="BK93" s="231"/>
      <c r="BL93" s="145"/>
      <c r="BM93" s="145"/>
      <c r="BN93" s="145"/>
      <c r="BO93" s="145"/>
    </row>
    <row r="94" spans="2:67" ht="22.5" customHeight="1">
      <c r="AT94" s="104" t="s">
        <v>64</v>
      </c>
      <c r="BF94" s="234"/>
      <c r="BG94" s="234"/>
      <c r="BH94" s="234"/>
    </row>
    <row r="95" spans="2:67" s="9" customFormat="1" ht="18" customHeight="1">
      <c r="D95" s="9" t="s">
        <v>675</v>
      </c>
      <c r="U95" s="9" t="s">
        <v>674</v>
      </c>
      <c r="AT95" s="710"/>
      <c r="AZ95" s="235"/>
      <c r="BA95" s="244"/>
      <c r="BB95" s="244"/>
      <c r="BC95" s="244"/>
      <c r="BD95" s="244"/>
      <c r="BE95" s="244"/>
      <c r="BF95" s="234"/>
      <c r="BG95" s="234"/>
      <c r="BH95" s="234"/>
      <c r="BI95" s="235"/>
      <c r="BJ95" s="235"/>
      <c r="BK95" s="235"/>
      <c r="BL95" s="146"/>
      <c r="BM95" s="146"/>
      <c r="BN95" s="146"/>
      <c r="BO95" s="146"/>
    </row>
    <row r="96" spans="2:67">
      <c r="AT96" s="710"/>
      <c r="BF96" s="234"/>
      <c r="BG96" s="234"/>
      <c r="BH96" s="234"/>
    </row>
    <row r="97" spans="3:67" ht="15" customHeight="1">
      <c r="D97" s="10" t="s">
        <v>419</v>
      </c>
      <c r="BF97" s="234"/>
      <c r="BG97" s="234"/>
      <c r="BH97" s="234"/>
    </row>
    <row r="98" spans="3:67" s="5" customFormat="1" ht="18" customHeight="1">
      <c r="C98" s="539" t="s">
        <v>1245</v>
      </c>
      <c r="D98" s="539"/>
      <c r="E98" s="539"/>
      <c r="F98" s="539"/>
      <c r="G98" s="539"/>
      <c r="H98" s="539"/>
      <c r="I98" s="539"/>
      <c r="J98" s="539"/>
      <c r="K98" s="539"/>
      <c r="L98" s="539"/>
      <c r="M98" s="539"/>
      <c r="N98" s="539"/>
      <c r="O98" s="539"/>
      <c r="P98" s="539"/>
      <c r="Q98" s="539"/>
      <c r="R98" s="539"/>
      <c r="S98" s="539"/>
      <c r="T98" s="539"/>
      <c r="U98" s="539"/>
      <c r="V98" s="539"/>
      <c r="W98" s="539"/>
      <c r="X98" s="539"/>
      <c r="Y98" s="539"/>
      <c r="Z98" s="539"/>
      <c r="AA98" s="539"/>
      <c r="AB98" s="539"/>
      <c r="AC98" s="539"/>
      <c r="AD98" s="539"/>
      <c r="AE98" s="539"/>
      <c r="AF98" s="539"/>
      <c r="AG98" s="539"/>
      <c r="AH98" s="539"/>
      <c r="AI98" s="539"/>
      <c r="AJ98" s="539"/>
      <c r="AK98" s="539"/>
      <c r="AL98" s="539"/>
      <c r="AM98" s="539"/>
      <c r="AN98" s="539"/>
      <c r="AO98" s="539"/>
      <c r="AP98" s="539"/>
      <c r="AQ98" s="539"/>
      <c r="AR98" s="539"/>
      <c r="AW98" s="113"/>
      <c r="AX98" s="113"/>
      <c r="AY98" s="113"/>
      <c r="AZ98" s="231"/>
      <c r="BA98" s="243"/>
      <c r="BB98" s="243"/>
      <c r="BC98" s="243"/>
      <c r="BD98" s="243"/>
      <c r="BE98" s="243"/>
      <c r="BF98" s="233"/>
      <c r="BG98" s="233"/>
      <c r="BH98" s="233"/>
      <c r="BI98" s="231"/>
      <c r="BJ98" s="231"/>
      <c r="BK98" s="231"/>
      <c r="BL98" s="145"/>
      <c r="BM98" s="145"/>
      <c r="BN98" s="145"/>
      <c r="BO98" s="145"/>
    </row>
    <row r="99" spans="3:67" ht="22.5" customHeight="1">
      <c r="AT99" s="104" t="s">
        <v>64</v>
      </c>
      <c r="BF99" s="234"/>
      <c r="BG99" s="234"/>
      <c r="BH99" s="234"/>
    </row>
    <row r="100" spans="3:67" s="9" customFormat="1" ht="18" customHeight="1">
      <c r="D100" s="9" t="s">
        <v>652</v>
      </c>
      <c r="S100" s="9" t="s">
        <v>653</v>
      </c>
      <c r="AF100" s="9" t="s">
        <v>420</v>
      </c>
      <c r="AT100" s="710"/>
      <c r="AZ100" s="235"/>
      <c r="BA100" s="244"/>
      <c r="BB100" s="244"/>
      <c r="BC100" s="244"/>
      <c r="BD100" s="244"/>
      <c r="BE100" s="244"/>
      <c r="BF100" s="234"/>
      <c r="BG100" s="234"/>
      <c r="BH100" s="234"/>
      <c r="BI100" s="235"/>
      <c r="BJ100" s="235"/>
      <c r="BK100" s="235"/>
      <c r="BL100" s="146"/>
      <c r="BM100" s="146"/>
      <c r="BN100" s="146"/>
      <c r="BO100" s="146"/>
    </row>
    <row r="101" spans="3:67">
      <c r="AT101" s="710"/>
      <c r="BF101" s="234"/>
      <c r="BG101" s="234"/>
      <c r="BH101" s="234"/>
    </row>
    <row r="102" spans="3:67" ht="15" customHeight="1">
      <c r="D102" s="10" t="s">
        <v>419</v>
      </c>
      <c r="BF102" s="234"/>
      <c r="BG102" s="234"/>
      <c r="BH102" s="234"/>
    </row>
    <row r="103" spans="3:67" s="5" customFormat="1" ht="18" customHeight="1">
      <c r="C103" s="539" t="s">
        <v>421</v>
      </c>
      <c r="D103" s="539"/>
      <c r="E103" s="539"/>
      <c r="F103" s="539"/>
      <c r="G103" s="539"/>
      <c r="H103" s="539"/>
      <c r="I103" s="539"/>
      <c r="J103" s="539"/>
      <c r="K103" s="539"/>
      <c r="L103" s="539"/>
      <c r="M103" s="539"/>
      <c r="N103" s="539"/>
      <c r="O103" s="539"/>
      <c r="P103" s="539"/>
      <c r="Q103" s="539"/>
      <c r="R103" s="539"/>
      <c r="S103" s="539"/>
      <c r="T103" s="539"/>
      <c r="U103" s="539"/>
      <c r="V103" s="539"/>
      <c r="W103" s="539"/>
      <c r="X103" s="539"/>
      <c r="Y103" s="539"/>
      <c r="Z103" s="539"/>
      <c r="AA103" s="539"/>
      <c r="AB103" s="539"/>
      <c r="AC103" s="539"/>
      <c r="AD103" s="539"/>
      <c r="AE103" s="539"/>
      <c r="AF103" s="539"/>
      <c r="AG103" s="539"/>
      <c r="AH103" s="539"/>
      <c r="AI103" s="539"/>
      <c r="AJ103" s="539"/>
      <c r="AK103" s="539"/>
      <c r="AL103" s="539"/>
      <c r="AM103" s="539"/>
      <c r="AN103" s="539"/>
      <c r="AO103" s="539"/>
      <c r="AP103" s="539"/>
      <c r="AQ103" s="539"/>
      <c r="AR103" s="539"/>
      <c r="AW103" s="113"/>
      <c r="AX103" s="113"/>
      <c r="AY103" s="113"/>
      <c r="AZ103" s="231"/>
      <c r="BA103" s="243"/>
      <c r="BB103" s="243"/>
      <c r="BC103" s="243"/>
      <c r="BD103" s="243"/>
      <c r="BE103" s="243"/>
      <c r="BF103" s="233"/>
      <c r="BG103" s="233"/>
      <c r="BH103" s="233"/>
      <c r="BI103" s="231"/>
      <c r="BJ103" s="231"/>
      <c r="BK103" s="231"/>
      <c r="BL103" s="145"/>
      <c r="BM103" s="145"/>
      <c r="BN103" s="145"/>
      <c r="BO103" s="145"/>
    </row>
    <row r="104" spans="3:67" s="9" customFormat="1" ht="22.5" customHeight="1">
      <c r="AT104" s="104" t="s">
        <v>64</v>
      </c>
      <c r="AZ104" s="235"/>
      <c r="BA104" s="244"/>
      <c r="BB104" s="244"/>
      <c r="BC104" s="244"/>
      <c r="BD104" s="244"/>
      <c r="BE104" s="244"/>
      <c r="BF104" s="234"/>
      <c r="BG104" s="234"/>
      <c r="BH104" s="234"/>
      <c r="BI104" s="235"/>
      <c r="BJ104" s="235"/>
      <c r="BK104" s="235"/>
      <c r="BL104" s="146"/>
      <c r="BM104" s="146"/>
      <c r="BN104" s="146"/>
      <c r="BO104" s="146"/>
    </row>
    <row r="105" spans="3:67" s="9" customFormat="1" ht="18" customHeight="1">
      <c r="D105" s="9" t="s">
        <v>422</v>
      </c>
      <c r="N105" s="9" t="s">
        <v>423</v>
      </c>
      <c r="Z105" s="9" t="s">
        <v>506</v>
      </c>
      <c r="AT105" s="710"/>
      <c r="AZ105" s="235"/>
      <c r="BA105" s="244"/>
      <c r="BB105" s="244"/>
      <c r="BC105" s="244"/>
      <c r="BD105" s="244"/>
      <c r="BE105" s="244"/>
      <c r="BF105" s="234"/>
      <c r="BG105" s="234"/>
      <c r="BH105" s="234"/>
      <c r="BI105" s="235"/>
      <c r="BJ105" s="235"/>
      <c r="BK105" s="235"/>
      <c r="BL105" s="146"/>
      <c r="BM105" s="146"/>
      <c r="BN105" s="146"/>
      <c r="BO105" s="146"/>
    </row>
    <row r="106" spans="3:67">
      <c r="AT106" s="710"/>
      <c r="BF106" s="234"/>
      <c r="BG106" s="234"/>
      <c r="BH106" s="234"/>
    </row>
    <row r="107" spans="3:67" ht="15" customHeight="1">
      <c r="D107" s="10" t="s">
        <v>419</v>
      </c>
      <c r="BF107" s="234"/>
      <c r="BG107" s="234"/>
      <c r="BH107" s="234"/>
    </row>
    <row r="108" spans="3:67" s="5" customFormat="1" ht="18" customHeight="1">
      <c r="C108" s="539" t="s">
        <v>679</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39"/>
      <c r="AD108" s="539"/>
      <c r="AE108" s="539"/>
      <c r="AF108" s="539"/>
      <c r="AG108" s="539"/>
      <c r="AH108" s="539"/>
      <c r="AI108" s="539"/>
      <c r="AJ108" s="539"/>
      <c r="AK108" s="539"/>
      <c r="AL108" s="539"/>
      <c r="AM108" s="539"/>
      <c r="AN108" s="539"/>
      <c r="AO108" s="539"/>
      <c r="AP108" s="539"/>
      <c r="AQ108" s="539"/>
      <c r="AR108" s="539"/>
      <c r="AW108" s="113"/>
      <c r="AX108" s="113"/>
      <c r="AY108" s="113"/>
      <c r="AZ108" s="231"/>
      <c r="BA108" s="243"/>
      <c r="BB108" s="243"/>
      <c r="BC108" s="243"/>
      <c r="BD108" s="243"/>
      <c r="BE108" s="243"/>
      <c r="BF108" s="233"/>
      <c r="BG108" s="233"/>
      <c r="BH108" s="233"/>
      <c r="BI108" s="231"/>
      <c r="BJ108" s="231"/>
      <c r="BK108" s="231"/>
      <c r="BL108" s="145"/>
      <c r="BM108" s="145"/>
      <c r="BN108" s="145"/>
      <c r="BO108" s="145"/>
    </row>
    <row r="109" spans="3:67" s="9" customFormat="1" ht="22.5" customHeight="1">
      <c r="AT109" s="104" t="s">
        <v>64</v>
      </c>
      <c r="AZ109" s="235"/>
      <c r="BA109" s="244"/>
      <c r="BB109" s="244"/>
      <c r="BC109" s="244"/>
      <c r="BD109" s="244"/>
      <c r="BE109" s="244"/>
      <c r="BF109" s="234"/>
      <c r="BG109" s="234"/>
      <c r="BH109" s="234"/>
      <c r="BI109" s="235"/>
      <c r="BJ109" s="235"/>
      <c r="BK109" s="235"/>
      <c r="BL109" s="146"/>
      <c r="BM109" s="146"/>
      <c r="BN109" s="146"/>
      <c r="BO109" s="146"/>
    </row>
    <row r="110" spans="3:67" s="9" customFormat="1" ht="18" customHeight="1">
      <c r="D110" s="9" t="s">
        <v>507</v>
      </c>
      <c r="N110" s="9" t="s">
        <v>508</v>
      </c>
      <c r="AT110" s="710"/>
      <c r="AZ110" s="235"/>
      <c r="BA110" s="244"/>
      <c r="BB110" s="244"/>
      <c r="BC110" s="244"/>
      <c r="BD110" s="244"/>
      <c r="BE110" s="244"/>
      <c r="BF110" s="234"/>
      <c r="BG110" s="234"/>
      <c r="BH110" s="234"/>
      <c r="BI110" s="235"/>
      <c r="BJ110" s="235"/>
      <c r="BK110" s="235"/>
      <c r="BL110" s="146"/>
      <c r="BM110" s="146"/>
      <c r="BN110" s="146"/>
      <c r="BO110" s="146"/>
    </row>
    <row r="111" spans="3:67" ht="15" customHeight="1">
      <c r="D111" s="10"/>
      <c r="AT111" s="710"/>
      <c r="BF111" s="234"/>
      <c r="BG111" s="234"/>
      <c r="BH111" s="234"/>
    </row>
    <row r="112" spans="3:67" s="9" customFormat="1" ht="24.95" hidden="1" customHeight="1">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c r="AO112" s="294"/>
      <c r="AP112" s="294"/>
      <c r="AQ112" s="294"/>
      <c r="AR112" s="294"/>
      <c r="AZ112" s="235"/>
      <c r="BA112" s="244"/>
      <c r="BB112" s="244"/>
      <c r="BC112" s="244"/>
      <c r="BD112" s="244"/>
      <c r="BE112" s="244"/>
      <c r="BF112" s="234"/>
      <c r="BG112" s="234"/>
      <c r="BH112" s="234"/>
      <c r="BI112" s="235"/>
      <c r="BJ112" s="235"/>
      <c r="BK112" s="235"/>
      <c r="BL112" s="146"/>
      <c r="BM112" s="146"/>
      <c r="BN112" s="146"/>
      <c r="BO112" s="146"/>
    </row>
    <row r="113" spans="2:67" s="9" customFormat="1" ht="36.75" hidden="1" customHeight="1">
      <c r="B113" s="112"/>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12"/>
      <c r="AZ113" s="235"/>
      <c r="BA113" s="244"/>
      <c r="BB113" s="244"/>
      <c r="BC113" s="244"/>
      <c r="BD113" s="244"/>
      <c r="BE113" s="244"/>
      <c r="BF113" s="234"/>
      <c r="BG113" s="234"/>
      <c r="BH113" s="234"/>
      <c r="BI113" s="235"/>
      <c r="BJ113" s="235"/>
      <c r="BK113" s="235"/>
      <c r="BL113" s="146"/>
      <c r="BM113" s="146"/>
      <c r="BN113" s="146"/>
      <c r="BO113" s="146"/>
    </row>
    <row r="114" spans="2:67" ht="15" customHeight="1">
      <c r="B114" s="111"/>
      <c r="C114" s="111"/>
      <c r="D114" s="154" t="s">
        <v>419</v>
      </c>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BF114" s="234"/>
      <c r="BG114" s="234"/>
      <c r="BH114" s="234"/>
    </row>
    <row r="115" spans="2:67" s="5" customFormat="1" ht="18" customHeight="1">
      <c r="B115" s="274"/>
      <c r="C115" s="592" t="s">
        <v>1263</v>
      </c>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592"/>
      <c r="AL115" s="592"/>
      <c r="AM115" s="592"/>
      <c r="AN115" s="592"/>
      <c r="AO115" s="592"/>
      <c r="AP115" s="592"/>
      <c r="AQ115" s="592"/>
      <c r="AR115" s="592"/>
      <c r="AS115" s="274"/>
      <c r="AW115" s="113"/>
      <c r="AX115" s="113"/>
      <c r="AY115" s="113"/>
      <c r="AZ115" s="231"/>
      <c r="BA115" s="243"/>
      <c r="BB115" s="243"/>
      <c r="BC115" s="243"/>
      <c r="BD115" s="243"/>
      <c r="BE115" s="243"/>
      <c r="BF115" s="233"/>
      <c r="BG115" s="233"/>
      <c r="BH115" s="233"/>
      <c r="BI115" s="231"/>
      <c r="BJ115" s="231"/>
      <c r="BK115" s="231"/>
      <c r="BL115" s="145"/>
      <c r="BM115" s="145"/>
      <c r="BN115" s="145"/>
      <c r="BO115" s="145"/>
    </row>
    <row r="116" spans="2:67" s="9" customFormat="1" ht="57" customHeight="1">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Z116" s="235"/>
      <c r="BA116" s="244"/>
      <c r="BB116" s="244"/>
      <c r="BC116" s="244"/>
      <c r="BD116" s="244"/>
      <c r="BE116" s="244"/>
      <c r="BF116" s="234"/>
      <c r="BG116" s="234"/>
      <c r="BH116" s="234"/>
      <c r="BI116" s="235"/>
      <c r="BJ116" s="235"/>
      <c r="BK116" s="235"/>
      <c r="BL116" s="146"/>
      <c r="BM116" s="146"/>
      <c r="BN116" s="146"/>
      <c r="BO116" s="146"/>
    </row>
    <row r="117" spans="2:67" s="9" customFormat="1" ht="12.95" customHeight="1">
      <c r="B117" s="112"/>
      <c r="C117" s="112"/>
      <c r="D117" s="520"/>
      <c r="E117" s="520"/>
      <c r="F117" s="520"/>
      <c r="G117" s="520"/>
      <c r="H117" s="520"/>
      <c r="I117" s="520"/>
      <c r="J117" s="260"/>
      <c r="K117" s="260"/>
      <c r="L117" s="378" t="s">
        <v>390</v>
      </c>
      <c r="M117" s="378"/>
      <c r="N117" s="378"/>
      <c r="O117" s="378" t="s">
        <v>392</v>
      </c>
      <c r="P117" s="378"/>
      <c r="Q117" s="378"/>
      <c r="R117" s="378" t="s">
        <v>393</v>
      </c>
      <c r="S117" s="378"/>
      <c r="T117" s="378"/>
      <c r="U117" s="378" t="s">
        <v>394</v>
      </c>
      <c r="V117" s="378"/>
      <c r="W117" s="378"/>
      <c r="X117" s="378" t="s">
        <v>395</v>
      </c>
      <c r="Y117" s="378"/>
      <c r="Z117" s="378"/>
      <c r="AA117" s="378" t="s">
        <v>396</v>
      </c>
      <c r="AB117" s="378"/>
      <c r="AC117" s="378"/>
      <c r="AD117" s="378" t="s">
        <v>397</v>
      </c>
      <c r="AE117" s="378"/>
      <c r="AF117" s="378"/>
      <c r="AG117" s="112"/>
      <c r="AH117" s="112"/>
      <c r="AI117" s="112"/>
      <c r="AJ117" s="112"/>
      <c r="AK117" s="112"/>
      <c r="AL117" s="112"/>
      <c r="AM117" s="112"/>
      <c r="AN117" s="112"/>
      <c r="AO117" s="112"/>
      <c r="AP117" s="112"/>
      <c r="AQ117" s="112"/>
      <c r="AR117" s="112"/>
      <c r="AS117" s="112"/>
      <c r="AZ117" s="235"/>
      <c r="BA117" s="244"/>
      <c r="BB117" s="244"/>
      <c r="BC117" s="244"/>
      <c r="BD117" s="244"/>
      <c r="BE117" s="244"/>
      <c r="BF117" s="235"/>
      <c r="BG117" s="235"/>
      <c r="BH117" s="234"/>
      <c r="BI117" s="234"/>
      <c r="BJ117" s="234"/>
      <c r="BK117" s="235"/>
      <c r="BL117" s="146"/>
      <c r="BM117" s="146"/>
      <c r="BN117" s="146"/>
      <c r="BO117" s="146"/>
    </row>
    <row r="118" spans="2:67" s="9" customFormat="1" ht="6" customHeight="1">
      <c r="B118" s="112"/>
      <c r="C118" s="112"/>
      <c r="D118" s="520"/>
      <c r="E118" s="520"/>
      <c r="F118" s="520"/>
      <c r="G118" s="520"/>
      <c r="H118" s="520"/>
      <c r="I118" s="520"/>
      <c r="J118" s="260"/>
      <c r="K118" s="260"/>
      <c r="L118" s="568" t="s">
        <v>389</v>
      </c>
      <c r="M118" s="569"/>
      <c r="N118" s="569"/>
      <c r="O118" s="553"/>
      <c r="P118" s="553"/>
      <c r="Q118" s="553"/>
      <c r="R118" s="553"/>
      <c r="S118" s="553"/>
      <c r="T118" s="553"/>
      <c r="U118" s="553"/>
      <c r="V118" s="553"/>
      <c r="W118" s="553"/>
      <c r="X118" s="553"/>
      <c r="Y118" s="553"/>
      <c r="Z118" s="553"/>
      <c r="AA118" s="553"/>
      <c r="AB118" s="553"/>
      <c r="AC118" s="553"/>
      <c r="AD118" s="553"/>
      <c r="AE118" s="553"/>
      <c r="AF118" s="554"/>
      <c r="AG118" s="112"/>
      <c r="AH118" s="112"/>
      <c r="AI118" s="112"/>
      <c r="AJ118" s="112"/>
      <c r="AK118" s="112"/>
      <c r="AL118" s="112"/>
      <c r="AM118" s="112"/>
      <c r="AN118" s="112"/>
      <c r="AO118" s="112"/>
      <c r="AP118" s="112"/>
      <c r="AQ118" s="112"/>
      <c r="AR118" s="112"/>
      <c r="AS118" s="112"/>
      <c r="AZ118" s="235"/>
      <c r="BA118" s="244"/>
      <c r="BB118" s="244"/>
      <c r="BC118" s="244"/>
      <c r="BD118" s="244"/>
      <c r="BE118" s="244"/>
      <c r="BF118" s="235"/>
      <c r="BG118" s="235"/>
      <c r="BH118" s="234"/>
      <c r="BI118" s="234"/>
      <c r="BJ118" s="234"/>
      <c r="BK118" s="235"/>
      <c r="BL118" s="146"/>
      <c r="BM118" s="146"/>
      <c r="BN118" s="146"/>
      <c r="BO118" s="146"/>
    </row>
    <row r="119" spans="2:67" s="9" customFormat="1" ht="25.5" customHeight="1">
      <c r="B119" s="112"/>
      <c r="C119" s="112"/>
      <c r="D119" s="523"/>
      <c r="E119" s="523"/>
      <c r="F119" s="523"/>
      <c r="G119" s="523"/>
      <c r="H119" s="523"/>
      <c r="I119" s="523"/>
      <c r="J119" s="261"/>
      <c r="K119" s="261"/>
      <c r="L119" s="412"/>
      <c r="M119" s="413"/>
      <c r="N119" s="413"/>
      <c r="O119" s="567" t="s">
        <v>384</v>
      </c>
      <c r="P119" s="553"/>
      <c r="Q119" s="554"/>
      <c r="R119" s="567" t="s">
        <v>385</v>
      </c>
      <c r="S119" s="553"/>
      <c r="T119" s="554"/>
      <c r="U119" s="567" t="s">
        <v>386</v>
      </c>
      <c r="V119" s="553"/>
      <c r="W119" s="554"/>
      <c r="X119" s="567" t="s">
        <v>387</v>
      </c>
      <c r="Y119" s="553"/>
      <c r="Z119" s="554"/>
      <c r="AA119" s="567" t="s">
        <v>388</v>
      </c>
      <c r="AB119" s="553"/>
      <c r="AC119" s="554"/>
      <c r="AD119" s="633" t="s">
        <v>1266</v>
      </c>
      <c r="AE119" s="634"/>
      <c r="AF119" s="635"/>
      <c r="AG119" s="112"/>
      <c r="AH119" s="112"/>
      <c r="AI119" s="112"/>
      <c r="AJ119" s="112"/>
      <c r="AK119" s="112"/>
      <c r="AL119" s="112"/>
      <c r="AM119" s="112"/>
      <c r="AN119" s="112"/>
      <c r="AO119" s="112"/>
      <c r="AP119" s="112"/>
      <c r="AQ119" s="112"/>
      <c r="AR119" s="112"/>
      <c r="AS119" s="112"/>
      <c r="AT119" s="128"/>
      <c r="AU119" s="128"/>
      <c r="AV119" s="128"/>
      <c r="AW119" s="128"/>
      <c r="AX119" s="128"/>
      <c r="AY119" s="128"/>
      <c r="AZ119" s="236"/>
      <c r="BA119" s="245"/>
      <c r="BB119" s="244"/>
      <c r="BC119" s="244"/>
      <c r="BD119" s="244"/>
      <c r="BE119" s="244"/>
      <c r="BF119" s="235"/>
      <c r="BG119" s="235"/>
      <c r="BH119" s="234"/>
      <c r="BI119" s="234"/>
      <c r="BJ119" s="234"/>
      <c r="BK119" s="235"/>
      <c r="BL119" s="146"/>
      <c r="BM119" s="146"/>
      <c r="BN119" s="146"/>
      <c r="BO119" s="146"/>
    </row>
    <row r="120" spans="2:67" s="9" customFormat="1" ht="24.75" customHeight="1">
      <c r="B120" s="112"/>
      <c r="C120" s="112"/>
      <c r="D120" s="636" t="s">
        <v>391</v>
      </c>
      <c r="E120" s="637"/>
      <c r="F120" s="637"/>
      <c r="G120" s="637"/>
      <c r="H120" s="637"/>
      <c r="I120" s="638"/>
      <c r="J120" s="370" t="s">
        <v>37</v>
      </c>
      <c r="K120" s="591"/>
      <c r="L120" s="388">
        <f t="shared" ref="L120:L137" si="2">SUM(O120,R120,U120,X120,AA120,AD120)</f>
        <v>0</v>
      </c>
      <c r="M120" s="389"/>
      <c r="N120" s="263" t="s">
        <v>418</v>
      </c>
      <c r="O120" s="388">
        <f>SUM(O126+O132)</f>
        <v>0</v>
      </c>
      <c r="P120" s="389"/>
      <c r="Q120" s="263" t="s">
        <v>418</v>
      </c>
      <c r="R120" s="388">
        <f>SUM(R126+R132)</f>
        <v>0</v>
      </c>
      <c r="S120" s="389"/>
      <c r="T120" s="263" t="s">
        <v>418</v>
      </c>
      <c r="U120" s="388">
        <f>SUM(U126+U132)</f>
        <v>0</v>
      </c>
      <c r="V120" s="389"/>
      <c r="W120" s="263" t="s">
        <v>418</v>
      </c>
      <c r="X120" s="388">
        <f>SUM(X126+X132)</f>
        <v>0</v>
      </c>
      <c r="Y120" s="389"/>
      <c r="Z120" s="263" t="s">
        <v>418</v>
      </c>
      <c r="AA120" s="388">
        <f>SUM(AA126+AA132)</f>
        <v>0</v>
      </c>
      <c r="AB120" s="389"/>
      <c r="AC120" s="263" t="s">
        <v>418</v>
      </c>
      <c r="AD120" s="388">
        <f>SUM(AD126+AD132)</f>
        <v>0</v>
      </c>
      <c r="AE120" s="389"/>
      <c r="AF120" s="263" t="s">
        <v>418</v>
      </c>
      <c r="AG120" s="112"/>
      <c r="AH120" s="112"/>
      <c r="AI120" s="112"/>
      <c r="AJ120" s="112"/>
      <c r="AK120" s="112"/>
      <c r="AL120" s="112"/>
      <c r="AM120" s="112"/>
      <c r="AN120" s="112"/>
      <c r="AO120" s="112"/>
      <c r="AP120" s="112"/>
      <c r="AQ120" s="112"/>
      <c r="AR120" s="112"/>
      <c r="AS120" s="112"/>
      <c r="AT120" s="128"/>
      <c r="AU120" s="128"/>
      <c r="AV120" s="128"/>
      <c r="AW120" s="128"/>
      <c r="AX120" s="128"/>
      <c r="AY120" s="128"/>
      <c r="AZ120" s="236"/>
      <c r="BA120" s="245"/>
      <c r="BB120" s="244"/>
      <c r="BC120" s="244"/>
      <c r="BD120" s="244"/>
      <c r="BE120" s="244"/>
      <c r="BF120" s="235"/>
      <c r="BG120" s="235"/>
      <c r="BH120" s="234"/>
      <c r="BI120" s="234"/>
      <c r="BJ120" s="234"/>
      <c r="BK120" s="235"/>
      <c r="BL120" s="146"/>
      <c r="BM120" s="146"/>
      <c r="BN120" s="146"/>
      <c r="BO120" s="146"/>
    </row>
    <row r="121" spans="2:67" s="9" customFormat="1" ht="24.75" customHeight="1">
      <c r="B121" s="112"/>
      <c r="C121" s="112"/>
      <c r="D121" s="616"/>
      <c r="E121" s="617"/>
      <c r="F121" s="617"/>
      <c r="G121" s="617"/>
      <c r="H121" s="617"/>
      <c r="I121" s="618"/>
      <c r="J121" s="408" t="s">
        <v>38</v>
      </c>
      <c r="K121" s="409"/>
      <c r="L121" s="381">
        <f t="shared" si="2"/>
        <v>0</v>
      </c>
      <c r="M121" s="382"/>
      <c r="N121" s="262" t="s">
        <v>418</v>
      </c>
      <c r="O121" s="381">
        <f>SUM(O127+O133)</f>
        <v>0</v>
      </c>
      <c r="P121" s="382"/>
      <c r="Q121" s="262" t="s">
        <v>418</v>
      </c>
      <c r="R121" s="381">
        <f>SUM(R127+R133)</f>
        <v>0</v>
      </c>
      <c r="S121" s="382"/>
      <c r="T121" s="262" t="s">
        <v>418</v>
      </c>
      <c r="U121" s="381">
        <f>SUM(U127+U133)</f>
        <v>0</v>
      </c>
      <c r="V121" s="382"/>
      <c r="W121" s="262" t="s">
        <v>418</v>
      </c>
      <c r="X121" s="381">
        <f>SUM(X127+X133)</f>
        <v>0</v>
      </c>
      <c r="Y121" s="382"/>
      <c r="Z121" s="262" t="s">
        <v>418</v>
      </c>
      <c r="AA121" s="381">
        <f>SUM(AA127+AA133)</f>
        <v>0</v>
      </c>
      <c r="AB121" s="382"/>
      <c r="AC121" s="262" t="s">
        <v>418</v>
      </c>
      <c r="AD121" s="381">
        <f>SUM(AD127+AD133)</f>
        <v>0</v>
      </c>
      <c r="AE121" s="382"/>
      <c r="AF121" s="262" t="s">
        <v>418</v>
      </c>
      <c r="AG121" s="112"/>
      <c r="AH121" s="112"/>
      <c r="AI121" s="112"/>
      <c r="AJ121" s="112"/>
      <c r="AK121" s="112"/>
      <c r="AL121" s="112"/>
      <c r="AM121" s="112"/>
      <c r="AN121" s="112"/>
      <c r="AO121" s="112"/>
      <c r="AP121" s="112"/>
      <c r="AQ121" s="112"/>
      <c r="AR121" s="112"/>
      <c r="AS121" s="112"/>
      <c r="AT121" s="128"/>
      <c r="AU121" s="128"/>
      <c r="AV121" s="128"/>
      <c r="AW121" s="128"/>
      <c r="AX121" s="128"/>
      <c r="AY121" s="128"/>
      <c r="AZ121" s="236"/>
      <c r="BA121" s="245"/>
      <c r="BB121" s="244"/>
      <c r="BC121" s="244"/>
      <c r="BD121" s="244"/>
      <c r="BE121" s="244"/>
      <c r="BF121" s="235"/>
      <c r="BG121" s="235"/>
      <c r="BH121" s="234"/>
      <c r="BI121" s="234"/>
      <c r="BJ121" s="234"/>
      <c r="BK121" s="235"/>
      <c r="BL121" s="146"/>
      <c r="BM121" s="146"/>
      <c r="BN121" s="146"/>
      <c r="BO121" s="146"/>
    </row>
    <row r="122" spans="2:67" s="9" customFormat="1" ht="24.75" customHeight="1">
      <c r="B122" s="112"/>
      <c r="C122" s="112"/>
      <c r="D122" s="616"/>
      <c r="E122" s="617"/>
      <c r="F122" s="617"/>
      <c r="G122" s="617"/>
      <c r="H122" s="617"/>
      <c r="I122" s="618"/>
      <c r="J122" s="412" t="s">
        <v>372</v>
      </c>
      <c r="K122" s="574"/>
      <c r="L122" s="383">
        <f t="shared" si="2"/>
        <v>0</v>
      </c>
      <c r="M122" s="384"/>
      <c r="N122" s="124" t="s">
        <v>418</v>
      </c>
      <c r="O122" s="383">
        <f>SUM(O120:P121)</f>
        <v>0</v>
      </c>
      <c r="P122" s="384"/>
      <c r="Q122" s="16" t="s">
        <v>418</v>
      </c>
      <c r="R122" s="383">
        <f>SUM(R120:S121)</f>
        <v>0</v>
      </c>
      <c r="S122" s="384"/>
      <c r="T122" s="16" t="s">
        <v>418</v>
      </c>
      <c r="U122" s="383">
        <f>SUM(U120:V121)</f>
        <v>0</v>
      </c>
      <c r="V122" s="384"/>
      <c r="W122" s="16" t="s">
        <v>418</v>
      </c>
      <c r="X122" s="383">
        <f>SUM(X120:Y121)</f>
        <v>0</v>
      </c>
      <c r="Y122" s="384"/>
      <c r="Z122" s="16" t="s">
        <v>418</v>
      </c>
      <c r="AA122" s="383">
        <f>SUM(AA120:AB121)</f>
        <v>0</v>
      </c>
      <c r="AB122" s="384"/>
      <c r="AC122" s="16" t="s">
        <v>418</v>
      </c>
      <c r="AD122" s="383">
        <f>SUM(AD120:AE121)</f>
        <v>0</v>
      </c>
      <c r="AE122" s="384"/>
      <c r="AF122" s="16" t="s">
        <v>418</v>
      </c>
      <c r="AG122" s="112"/>
      <c r="AH122" s="112"/>
      <c r="AI122" s="112"/>
      <c r="AJ122" s="112"/>
      <c r="AK122" s="112"/>
      <c r="AL122" s="112"/>
      <c r="AM122" s="112"/>
      <c r="AN122" s="112"/>
      <c r="AO122" s="112"/>
      <c r="AP122" s="112"/>
      <c r="AQ122" s="112"/>
      <c r="AR122" s="112"/>
      <c r="AS122" s="112"/>
      <c r="AT122" s="128"/>
      <c r="AU122" s="128"/>
      <c r="AV122" s="128"/>
      <c r="AW122" s="128"/>
      <c r="AX122" s="128"/>
      <c r="AY122" s="128"/>
      <c r="AZ122" s="236"/>
      <c r="BA122" s="245"/>
      <c r="BB122" s="244"/>
      <c r="BC122" s="244"/>
      <c r="BD122" s="244"/>
      <c r="BE122" s="244"/>
      <c r="BF122" s="235"/>
      <c r="BG122" s="235"/>
      <c r="BH122" s="234"/>
      <c r="BI122" s="234"/>
      <c r="BJ122" s="234"/>
      <c r="BK122" s="235"/>
      <c r="BL122" s="146"/>
      <c r="BM122" s="146"/>
      <c r="BN122" s="146"/>
      <c r="BO122" s="146"/>
    </row>
    <row r="123" spans="2:67" s="9" customFormat="1" ht="24.75" customHeight="1">
      <c r="B123" s="112"/>
      <c r="C123" s="112"/>
      <c r="D123" s="125"/>
      <c r="E123" s="639" t="s">
        <v>906</v>
      </c>
      <c r="F123" s="640"/>
      <c r="G123" s="640"/>
      <c r="H123" s="640"/>
      <c r="I123" s="641"/>
      <c r="J123" s="370" t="s">
        <v>37</v>
      </c>
      <c r="K123" s="591"/>
      <c r="L123" s="388">
        <f t="shared" si="2"/>
        <v>0</v>
      </c>
      <c r="M123" s="389"/>
      <c r="N123" s="263" t="s">
        <v>418</v>
      </c>
      <c r="O123" s="388">
        <f>SUM(O129+O135)</f>
        <v>0</v>
      </c>
      <c r="P123" s="389"/>
      <c r="Q123" s="263" t="s">
        <v>418</v>
      </c>
      <c r="R123" s="388">
        <f>SUM(R129+R135)</f>
        <v>0</v>
      </c>
      <c r="S123" s="389"/>
      <c r="T123" s="263" t="s">
        <v>418</v>
      </c>
      <c r="U123" s="388">
        <f>SUM(U129+U135)</f>
        <v>0</v>
      </c>
      <c r="V123" s="389"/>
      <c r="W123" s="263" t="s">
        <v>418</v>
      </c>
      <c r="X123" s="388">
        <f>SUM(X129+X135)</f>
        <v>0</v>
      </c>
      <c r="Y123" s="389"/>
      <c r="Z123" s="263" t="s">
        <v>418</v>
      </c>
      <c r="AA123" s="388">
        <f>SUM(AA129+AA135)</f>
        <v>0</v>
      </c>
      <c r="AB123" s="389"/>
      <c r="AC123" s="263" t="s">
        <v>418</v>
      </c>
      <c r="AD123" s="388">
        <f>SUM(AD129+AD135)</f>
        <v>0</v>
      </c>
      <c r="AE123" s="389"/>
      <c r="AF123" s="263" t="s">
        <v>418</v>
      </c>
      <c r="AG123" s="112"/>
      <c r="AH123" s="112"/>
      <c r="AI123" s="112"/>
      <c r="AJ123" s="112"/>
      <c r="AK123" s="112"/>
      <c r="AL123" s="112"/>
      <c r="AM123" s="112"/>
      <c r="AN123" s="112"/>
      <c r="AO123" s="112"/>
      <c r="AP123" s="112"/>
      <c r="AQ123" s="112"/>
      <c r="AR123" s="112"/>
      <c r="AS123" s="112"/>
      <c r="AT123" s="128"/>
      <c r="AU123" s="128"/>
      <c r="AV123" s="128"/>
      <c r="AW123" s="128"/>
      <c r="AX123" s="128"/>
      <c r="AY123" s="128"/>
      <c r="AZ123" s="236"/>
      <c r="BA123" s="245"/>
      <c r="BB123" s="244"/>
      <c r="BC123" s="244"/>
      <c r="BD123" s="244"/>
      <c r="BE123" s="244"/>
      <c r="BF123" s="235"/>
      <c r="BG123" s="235"/>
      <c r="BH123" s="234"/>
      <c r="BI123" s="234"/>
      <c r="BJ123" s="234"/>
      <c r="BK123" s="235"/>
      <c r="BL123" s="146"/>
      <c r="BM123" s="146"/>
      <c r="BN123" s="146"/>
      <c r="BO123" s="146"/>
    </row>
    <row r="124" spans="2:67" s="9" customFormat="1" ht="24.75" customHeight="1">
      <c r="B124" s="112"/>
      <c r="C124" s="112"/>
      <c r="D124" s="125"/>
      <c r="E124" s="642"/>
      <c r="F124" s="643"/>
      <c r="G124" s="643"/>
      <c r="H124" s="643"/>
      <c r="I124" s="644"/>
      <c r="J124" s="408" t="s">
        <v>38</v>
      </c>
      <c r="K124" s="409"/>
      <c r="L124" s="381">
        <f t="shared" si="2"/>
        <v>0</v>
      </c>
      <c r="M124" s="382"/>
      <c r="N124" s="262" t="s">
        <v>418</v>
      </c>
      <c r="O124" s="381">
        <f>SUM(O130+O136)</f>
        <v>0</v>
      </c>
      <c r="P124" s="382"/>
      <c r="Q124" s="262" t="s">
        <v>418</v>
      </c>
      <c r="R124" s="381">
        <f>SUM(R130+R136)</f>
        <v>0</v>
      </c>
      <c r="S124" s="382"/>
      <c r="T124" s="262" t="s">
        <v>418</v>
      </c>
      <c r="U124" s="381">
        <f>SUM(U130+U136)</f>
        <v>0</v>
      </c>
      <c r="V124" s="382"/>
      <c r="W124" s="262" t="s">
        <v>418</v>
      </c>
      <c r="X124" s="381">
        <f>SUM(X130+X136)</f>
        <v>0</v>
      </c>
      <c r="Y124" s="382"/>
      <c r="Z124" s="262" t="s">
        <v>418</v>
      </c>
      <c r="AA124" s="381">
        <f>SUM(AA130+AA136)</f>
        <v>0</v>
      </c>
      <c r="AB124" s="382"/>
      <c r="AC124" s="262" t="s">
        <v>418</v>
      </c>
      <c r="AD124" s="381">
        <f>SUM(AD130+AD136)</f>
        <v>0</v>
      </c>
      <c r="AE124" s="382"/>
      <c r="AF124" s="262" t="s">
        <v>418</v>
      </c>
      <c r="AG124" s="112"/>
      <c r="AH124" s="112"/>
      <c r="AI124" s="112"/>
      <c r="AJ124" s="112"/>
      <c r="AK124" s="112"/>
      <c r="AL124" s="112"/>
      <c r="AM124" s="112"/>
      <c r="AN124" s="112"/>
      <c r="AO124" s="112"/>
      <c r="AP124" s="112"/>
      <c r="AQ124" s="112"/>
      <c r="AR124" s="112"/>
      <c r="AS124" s="112"/>
      <c r="AT124" s="128"/>
      <c r="AU124" s="128"/>
      <c r="AV124" s="128"/>
      <c r="AW124" s="128"/>
      <c r="AX124" s="128"/>
      <c r="AY124" s="128"/>
      <c r="AZ124" s="236"/>
      <c r="BA124" s="245"/>
      <c r="BB124" s="244"/>
      <c r="BC124" s="244"/>
      <c r="BD124" s="244"/>
      <c r="BE124" s="244"/>
      <c r="BF124" s="235"/>
      <c r="BG124" s="235"/>
      <c r="BH124" s="234"/>
      <c r="BI124" s="234"/>
      <c r="BJ124" s="234"/>
      <c r="BK124" s="235"/>
      <c r="BL124" s="146"/>
      <c r="BM124" s="146"/>
      <c r="BN124" s="146"/>
      <c r="BO124" s="146"/>
    </row>
    <row r="125" spans="2:67" s="9" customFormat="1" ht="24.75" customHeight="1">
      <c r="B125" s="112"/>
      <c r="C125" s="112"/>
      <c r="D125" s="94"/>
      <c r="E125" s="645"/>
      <c r="F125" s="646"/>
      <c r="G125" s="646"/>
      <c r="H125" s="646"/>
      <c r="I125" s="647"/>
      <c r="J125" s="412" t="s">
        <v>372</v>
      </c>
      <c r="K125" s="574"/>
      <c r="L125" s="383">
        <f t="shared" si="2"/>
        <v>0</v>
      </c>
      <c r="M125" s="384"/>
      <c r="N125" s="124" t="s">
        <v>418</v>
      </c>
      <c r="O125" s="383">
        <f>SUM(O131+O137)</f>
        <v>0</v>
      </c>
      <c r="P125" s="384"/>
      <c r="Q125" s="16" t="s">
        <v>418</v>
      </c>
      <c r="R125" s="383">
        <f>SUM(R131+R137)</f>
        <v>0</v>
      </c>
      <c r="S125" s="384"/>
      <c r="T125" s="16" t="s">
        <v>418</v>
      </c>
      <c r="U125" s="383">
        <f>SUM(U131+U137)</f>
        <v>0</v>
      </c>
      <c r="V125" s="384"/>
      <c r="W125" s="16" t="s">
        <v>418</v>
      </c>
      <c r="X125" s="383">
        <f>SUM(X131+X137)</f>
        <v>0</v>
      </c>
      <c r="Y125" s="384"/>
      <c r="Z125" s="16" t="s">
        <v>418</v>
      </c>
      <c r="AA125" s="383">
        <f>SUM(AA131+AA137)</f>
        <v>0</v>
      </c>
      <c r="AB125" s="384"/>
      <c r="AC125" s="16" t="s">
        <v>418</v>
      </c>
      <c r="AD125" s="383">
        <f>SUM(AD131+AD137)</f>
        <v>0</v>
      </c>
      <c r="AE125" s="384"/>
      <c r="AF125" s="16" t="s">
        <v>418</v>
      </c>
      <c r="AG125" s="112"/>
      <c r="AH125" s="112"/>
      <c r="AI125" s="112"/>
      <c r="AJ125" s="112"/>
      <c r="AK125" s="112"/>
      <c r="AL125" s="112"/>
      <c r="AM125" s="112"/>
      <c r="AN125" s="112"/>
      <c r="AO125" s="112"/>
      <c r="AP125" s="112"/>
      <c r="AQ125" s="112"/>
      <c r="AR125" s="112"/>
      <c r="AS125" s="112"/>
      <c r="AT125" s="128"/>
      <c r="AU125" s="128"/>
      <c r="AV125" s="128"/>
      <c r="AW125" s="128"/>
      <c r="AX125" s="128"/>
      <c r="AY125" s="128"/>
      <c r="AZ125" s="236"/>
      <c r="BA125" s="245"/>
      <c r="BB125" s="244"/>
      <c r="BC125" s="244"/>
      <c r="BD125" s="244"/>
      <c r="BE125" s="244"/>
      <c r="BF125" s="235"/>
      <c r="BG125" s="235"/>
      <c r="BH125" s="234"/>
      <c r="BI125" s="234"/>
      <c r="BJ125" s="234"/>
      <c r="BK125" s="235"/>
      <c r="BL125" s="146"/>
      <c r="BM125" s="146"/>
      <c r="BN125" s="146"/>
      <c r="BO125" s="146"/>
    </row>
    <row r="126" spans="2:67" s="9" customFormat="1" ht="24.75" customHeight="1">
      <c r="B126" s="112"/>
      <c r="C126" s="112"/>
      <c r="D126" s="636" t="s">
        <v>424</v>
      </c>
      <c r="E126" s="637"/>
      <c r="F126" s="637"/>
      <c r="G126" s="637"/>
      <c r="H126" s="637"/>
      <c r="I126" s="638"/>
      <c r="J126" s="370" t="s">
        <v>37</v>
      </c>
      <c r="K126" s="591"/>
      <c r="L126" s="388">
        <f t="shared" si="2"/>
        <v>0</v>
      </c>
      <c r="M126" s="389"/>
      <c r="N126" s="263" t="s">
        <v>418</v>
      </c>
      <c r="O126" s="380"/>
      <c r="P126" s="396"/>
      <c r="Q126" s="263" t="s">
        <v>418</v>
      </c>
      <c r="R126" s="380"/>
      <c r="S126" s="396"/>
      <c r="T126" s="263" t="s">
        <v>418</v>
      </c>
      <c r="U126" s="380"/>
      <c r="V126" s="396"/>
      <c r="W126" s="263" t="s">
        <v>418</v>
      </c>
      <c r="X126" s="380"/>
      <c r="Y126" s="396"/>
      <c r="Z126" s="263" t="s">
        <v>418</v>
      </c>
      <c r="AA126" s="380"/>
      <c r="AB126" s="396"/>
      <c r="AC126" s="263" t="s">
        <v>418</v>
      </c>
      <c r="AD126" s="380"/>
      <c r="AE126" s="396"/>
      <c r="AF126" s="263" t="s">
        <v>418</v>
      </c>
      <c r="AG126" s="112"/>
      <c r="AH126" s="112"/>
      <c r="AI126" s="112"/>
      <c r="AJ126" s="112"/>
      <c r="AK126" s="112"/>
      <c r="AL126" s="112"/>
      <c r="AM126" s="112"/>
      <c r="AN126" s="112"/>
      <c r="AO126" s="112"/>
      <c r="AP126" s="112"/>
      <c r="AQ126" s="112"/>
      <c r="AR126" s="112"/>
      <c r="AS126" s="112"/>
      <c r="AT126" s="128"/>
      <c r="AU126" s="128"/>
      <c r="AV126" s="128"/>
      <c r="AW126" s="128"/>
      <c r="AX126" s="128"/>
      <c r="AY126" s="128"/>
      <c r="AZ126" s="236"/>
      <c r="BA126" s="245"/>
      <c r="BB126" s="244"/>
      <c r="BC126" s="244"/>
      <c r="BD126" s="244"/>
      <c r="BE126" s="244"/>
      <c r="BF126" s="235"/>
      <c r="BG126" s="235"/>
      <c r="BH126" s="234"/>
      <c r="BI126" s="234"/>
      <c r="BJ126" s="234"/>
      <c r="BK126" s="235"/>
      <c r="BL126" s="146"/>
      <c r="BM126" s="146"/>
      <c r="BN126" s="146"/>
      <c r="BO126" s="146"/>
    </row>
    <row r="127" spans="2:67" s="9" customFormat="1" ht="24.75" customHeight="1">
      <c r="B127" s="112"/>
      <c r="C127" s="112"/>
      <c r="D127" s="616"/>
      <c r="E127" s="617"/>
      <c r="F127" s="617"/>
      <c r="G127" s="617"/>
      <c r="H127" s="617"/>
      <c r="I127" s="618"/>
      <c r="J127" s="408" t="s">
        <v>38</v>
      </c>
      <c r="K127" s="409"/>
      <c r="L127" s="381">
        <f t="shared" si="2"/>
        <v>0</v>
      </c>
      <c r="M127" s="382"/>
      <c r="N127" s="262" t="s">
        <v>418</v>
      </c>
      <c r="O127" s="344"/>
      <c r="P127" s="345"/>
      <c r="Q127" s="262" t="s">
        <v>418</v>
      </c>
      <c r="R127" s="344"/>
      <c r="S127" s="345"/>
      <c r="T127" s="262" t="s">
        <v>418</v>
      </c>
      <c r="U127" s="344"/>
      <c r="V127" s="345"/>
      <c r="W127" s="262" t="s">
        <v>418</v>
      </c>
      <c r="X127" s="344"/>
      <c r="Y127" s="345"/>
      <c r="Z127" s="262" t="s">
        <v>418</v>
      </c>
      <c r="AA127" s="344"/>
      <c r="AB127" s="345"/>
      <c r="AC127" s="262" t="s">
        <v>418</v>
      </c>
      <c r="AD127" s="344"/>
      <c r="AE127" s="345"/>
      <c r="AF127" s="262" t="s">
        <v>418</v>
      </c>
      <c r="AG127" s="112"/>
      <c r="AH127" s="112"/>
      <c r="AI127" s="112"/>
      <c r="AJ127" s="112"/>
      <c r="AK127" s="112"/>
      <c r="AL127" s="112"/>
      <c r="AM127" s="112"/>
      <c r="AN127" s="112"/>
      <c r="AO127" s="112"/>
      <c r="AP127" s="112"/>
      <c r="AQ127" s="112"/>
      <c r="AR127" s="112"/>
      <c r="AS127" s="112"/>
      <c r="AT127" s="128"/>
      <c r="AU127" s="128"/>
      <c r="AV127" s="128"/>
      <c r="AW127" s="128"/>
      <c r="AX127" s="128"/>
      <c r="AY127" s="128"/>
      <c r="AZ127" s="236"/>
      <c r="BA127" s="245"/>
      <c r="BB127" s="244"/>
      <c r="BC127" s="244"/>
      <c r="BD127" s="244"/>
      <c r="BE127" s="244"/>
      <c r="BF127" s="235"/>
      <c r="BG127" s="235"/>
      <c r="BH127" s="234"/>
      <c r="BI127" s="234"/>
      <c r="BJ127" s="234"/>
      <c r="BK127" s="235"/>
      <c r="BL127" s="146"/>
      <c r="BM127" s="146"/>
      <c r="BN127" s="146"/>
      <c r="BO127" s="146"/>
    </row>
    <row r="128" spans="2:67" s="9" customFormat="1" ht="24.75" customHeight="1">
      <c r="B128" s="112"/>
      <c r="C128" s="112"/>
      <c r="D128" s="616"/>
      <c r="E128" s="617"/>
      <c r="F128" s="617"/>
      <c r="G128" s="617"/>
      <c r="H128" s="617"/>
      <c r="I128" s="618"/>
      <c r="J128" s="412" t="s">
        <v>372</v>
      </c>
      <c r="K128" s="574"/>
      <c r="L128" s="383">
        <f t="shared" si="2"/>
        <v>0</v>
      </c>
      <c r="M128" s="384"/>
      <c r="N128" s="124" t="s">
        <v>418</v>
      </c>
      <c r="O128" s="383">
        <f>SUM(O126+O127)</f>
        <v>0</v>
      </c>
      <c r="P128" s="384"/>
      <c r="Q128" s="16" t="s">
        <v>418</v>
      </c>
      <c r="R128" s="383">
        <f>SUM(R126+R127)</f>
        <v>0</v>
      </c>
      <c r="S128" s="384"/>
      <c r="T128" s="16" t="s">
        <v>418</v>
      </c>
      <c r="U128" s="383">
        <f>SUM(U126+U127)</f>
        <v>0</v>
      </c>
      <c r="V128" s="384"/>
      <c r="W128" s="16" t="s">
        <v>418</v>
      </c>
      <c r="X128" s="383">
        <f>SUM(X126+X127)</f>
        <v>0</v>
      </c>
      <c r="Y128" s="384"/>
      <c r="Z128" s="16" t="s">
        <v>418</v>
      </c>
      <c r="AA128" s="383">
        <f>SUM(AA126+AA127)</f>
        <v>0</v>
      </c>
      <c r="AB128" s="384"/>
      <c r="AC128" s="16" t="s">
        <v>418</v>
      </c>
      <c r="AD128" s="383">
        <f>SUM(AD126+AD127)</f>
        <v>0</v>
      </c>
      <c r="AE128" s="384"/>
      <c r="AF128" s="16" t="s">
        <v>418</v>
      </c>
      <c r="AG128" s="112"/>
      <c r="AH128" s="112"/>
      <c r="AI128" s="112"/>
      <c r="AJ128" s="112"/>
      <c r="AK128" s="112"/>
      <c r="AL128" s="112"/>
      <c r="AM128" s="112"/>
      <c r="AN128" s="112"/>
      <c r="AO128" s="112"/>
      <c r="AP128" s="112"/>
      <c r="AQ128" s="112"/>
      <c r="AR128" s="112"/>
      <c r="AS128" s="112"/>
      <c r="AT128" s="128"/>
      <c r="AU128" s="128"/>
      <c r="AV128" s="128"/>
      <c r="AW128" s="128"/>
      <c r="AX128" s="128"/>
      <c r="AY128" s="128"/>
      <c r="AZ128" s="236"/>
      <c r="BA128" s="245"/>
      <c r="BB128" s="244"/>
      <c r="BC128" s="244"/>
      <c r="BD128" s="244"/>
      <c r="BE128" s="244"/>
      <c r="BF128" s="235"/>
      <c r="BG128" s="235"/>
      <c r="BH128" s="234"/>
      <c r="BI128" s="234"/>
      <c r="BJ128" s="234"/>
      <c r="BK128" s="235"/>
      <c r="BL128" s="146"/>
      <c r="BM128" s="146"/>
      <c r="BN128" s="146"/>
      <c r="BO128" s="146"/>
    </row>
    <row r="129" spans="2:67" ht="24.75" customHeight="1">
      <c r="B129" s="111"/>
      <c r="C129" s="111"/>
      <c r="D129" s="126"/>
      <c r="E129" s="639" t="s">
        <v>906</v>
      </c>
      <c r="F129" s="640"/>
      <c r="G129" s="640"/>
      <c r="H129" s="640"/>
      <c r="I129" s="641"/>
      <c r="J129" s="370" t="s">
        <v>37</v>
      </c>
      <c r="K129" s="591"/>
      <c r="L129" s="388">
        <f t="shared" si="2"/>
        <v>0</v>
      </c>
      <c r="M129" s="389"/>
      <c r="N129" s="263" t="s">
        <v>418</v>
      </c>
      <c r="O129" s="380"/>
      <c r="P129" s="396"/>
      <c r="Q129" s="263" t="s">
        <v>418</v>
      </c>
      <c r="R129" s="380"/>
      <c r="S129" s="396"/>
      <c r="T129" s="263" t="s">
        <v>418</v>
      </c>
      <c r="U129" s="380"/>
      <c r="V129" s="396"/>
      <c r="W129" s="263" t="s">
        <v>418</v>
      </c>
      <c r="X129" s="380"/>
      <c r="Y129" s="396"/>
      <c r="Z129" s="263" t="s">
        <v>418</v>
      </c>
      <c r="AA129" s="380"/>
      <c r="AB129" s="396"/>
      <c r="AC129" s="263" t="s">
        <v>418</v>
      </c>
      <c r="AD129" s="380"/>
      <c r="AE129" s="396"/>
      <c r="AF129" s="263" t="s">
        <v>418</v>
      </c>
      <c r="AG129" s="111"/>
      <c r="AH129" s="111"/>
      <c r="AI129" s="111"/>
      <c r="AJ129" s="111"/>
      <c r="AK129" s="111"/>
      <c r="AL129" s="111"/>
      <c r="AM129" s="111"/>
      <c r="AN129" s="111"/>
      <c r="AO129" s="111"/>
      <c r="AP129" s="111"/>
      <c r="AQ129" s="111"/>
      <c r="AR129" s="111"/>
      <c r="AS129" s="111"/>
      <c r="AT129" s="128"/>
      <c r="AU129" s="128"/>
      <c r="AV129" s="128"/>
      <c r="AW129" s="128"/>
      <c r="AX129" s="128"/>
      <c r="AY129" s="128"/>
      <c r="AZ129" s="236"/>
      <c r="BA129" s="245"/>
      <c r="BH129" s="234"/>
      <c r="BI129" s="234"/>
      <c r="BJ129" s="234"/>
    </row>
    <row r="130" spans="2:67" ht="24.75" customHeight="1">
      <c r="B130" s="111"/>
      <c r="C130" s="111"/>
      <c r="D130" s="126"/>
      <c r="E130" s="642"/>
      <c r="F130" s="643"/>
      <c r="G130" s="643"/>
      <c r="H130" s="643"/>
      <c r="I130" s="644"/>
      <c r="J130" s="408" t="s">
        <v>38</v>
      </c>
      <c r="K130" s="409"/>
      <c r="L130" s="381">
        <f t="shared" si="2"/>
        <v>0</v>
      </c>
      <c r="M130" s="382"/>
      <c r="N130" s="262" t="s">
        <v>418</v>
      </c>
      <c r="O130" s="344"/>
      <c r="P130" s="345"/>
      <c r="Q130" s="262" t="s">
        <v>418</v>
      </c>
      <c r="R130" s="344"/>
      <c r="S130" s="345"/>
      <c r="T130" s="262" t="s">
        <v>418</v>
      </c>
      <c r="U130" s="344"/>
      <c r="V130" s="345"/>
      <c r="W130" s="262" t="s">
        <v>418</v>
      </c>
      <c r="X130" s="344"/>
      <c r="Y130" s="345"/>
      <c r="Z130" s="262" t="s">
        <v>418</v>
      </c>
      <c r="AA130" s="344"/>
      <c r="AB130" s="345"/>
      <c r="AC130" s="262" t="s">
        <v>418</v>
      </c>
      <c r="AD130" s="344"/>
      <c r="AE130" s="345"/>
      <c r="AF130" s="262" t="s">
        <v>418</v>
      </c>
      <c r="AG130" s="111"/>
      <c r="AH130" s="111"/>
      <c r="AI130" s="111"/>
      <c r="AJ130" s="111"/>
      <c r="AK130" s="111"/>
      <c r="AL130" s="111"/>
      <c r="AM130" s="111"/>
      <c r="AN130" s="111"/>
      <c r="AO130" s="111"/>
      <c r="AP130" s="111"/>
      <c r="AQ130" s="111"/>
      <c r="AR130" s="111"/>
      <c r="AS130" s="111"/>
      <c r="AT130" s="128"/>
      <c r="AU130" s="128"/>
      <c r="AV130" s="128"/>
      <c r="AW130" s="128"/>
      <c r="AX130" s="128"/>
      <c r="AY130" s="128"/>
      <c r="AZ130" s="236"/>
      <c r="BA130" s="245"/>
      <c r="BH130" s="234"/>
      <c r="BI130" s="234"/>
      <c r="BJ130" s="234"/>
    </row>
    <row r="131" spans="2:67" s="9" customFormat="1" ht="24.75" customHeight="1">
      <c r="B131" s="112"/>
      <c r="C131" s="112"/>
      <c r="D131" s="126"/>
      <c r="E131" s="645"/>
      <c r="F131" s="646"/>
      <c r="G131" s="646"/>
      <c r="H131" s="646"/>
      <c r="I131" s="647"/>
      <c r="J131" s="412" t="s">
        <v>372</v>
      </c>
      <c r="K131" s="574"/>
      <c r="L131" s="383">
        <f t="shared" si="2"/>
        <v>0</v>
      </c>
      <c r="M131" s="384"/>
      <c r="N131" s="124" t="s">
        <v>418</v>
      </c>
      <c r="O131" s="383">
        <f>SUM(O129+O130)</f>
        <v>0</v>
      </c>
      <c r="P131" s="384"/>
      <c r="Q131" s="16" t="s">
        <v>891</v>
      </c>
      <c r="R131" s="383">
        <f>SUM(R129+R130)</f>
        <v>0</v>
      </c>
      <c r="S131" s="384"/>
      <c r="T131" s="16" t="s">
        <v>890</v>
      </c>
      <c r="U131" s="383">
        <f>SUM(U129+U130)</f>
        <v>0</v>
      </c>
      <c r="V131" s="384"/>
      <c r="W131" s="16" t="s">
        <v>890</v>
      </c>
      <c r="X131" s="383">
        <f>SUM(X129+X130)</f>
        <v>0</v>
      </c>
      <c r="Y131" s="384"/>
      <c r="Z131" s="16" t="s">
        <v>890</v>
      </c>
      <c r="AA131" s="383">
        <f>SUM(AA129+AA130)</f>
        <v>0</v>
      </c>
      <c r="AB131" s="384"/>
      <c r="AC131" s="16" t="s">
        <v>890</v>
      </c>
      <c r="AD131" s="383">
        <f>SUM(AD129+AD130)</f>
        <v>0</v>
      </c>
      <c r="AE131" s="384"/>
      <c r="AF131" s="16" t="s">
        <v>418</v>
      </c>
      <c r="AG131" s="112"/>
      <c r="AH131" s="112"/>
      <c r="AI131" s="112"/>
      <c r="AJ131" s="112"/>
      <c r="AK131" s="112"/>
      <c r="AL131" s="112"/>
      <c r="AM131" s="112"/>
      <c r="AN131" s="112"/>
      <c r="AO131" s="112"/>
      <c r="AP131" s="112"/>
      <c r="AQ131" s="112"/>
      <c r="AR131" s="112"/>
      <c r="AS131" s="112"/>
      <c r="AT131" s="128"/>
      <c r="AU131" s="128"/>
      <c r="AV131" s="128"/>
      <c r="AW131" s="128"/>
      <c r="AX131" s="128"/>
      <c r="AY131" s="128"/>
      <c r="AZ131" s="236"/>
      <c r="BA131" s="245"/>
      <c r="BB131" s="244"/>
      <c r="BC131" s="244"/>
      <c r="BD131" s="244"/>
      <c r="BE131" s="244"/>
      <c r="BF131" s="235"/>
      <c r="BG131" s="235"/>
      <c r="BH131" s="234"/>
      <c r="BI131" s="234"/>
      <c r="BJ131" s="234"/>
      <c r="BK131" s="235"/>
      <c r="BL131" s="146"/>
      <c r="BM131" s="146"/>
      <c r="BN131" s="146"/>
      <c r="BO131" s="146"/>
    </row>
    <row r="132" spans="2:67" ht="24.75" customHeight="1">
      <c r="B132" s="111"/>
      <c r="C132" s="111"/>
      <c r="D132" s="636" t="s">
        <v>929</v>
      </c>
      <c r="E132" s="637"/>
      <c r="F132" s="637"/>
      <c r="G132" s="637"/>
      <c r="H132" s="637"/>
      <c r="I132" s="638"/>
      <c r="J132" s="370" t="s">
        <v>37</v>
      </c>
      <c r="K132" s="591"/>
      <c r="L132" s="388">
        <f t="shared" si="2"/>
        <v>0</v>
      </c>
      <c r="M132" s="389"/>
      <c r="N132" s="263" t="s">
        <v>418</v>
      </c>
      <c r="O132" s="380"/>
      <c r="P132" s="396"/>
      <c r="Q132" s="263" t="s">
        <v>418</v>
      </c>
      <c r="R132" s="380"/>
      <c r="S132" s="396"/>
      <c r="T132" s="263" t="s">
        <v>418</v>
      </c>
      <c r="U132" s="380"/>
      <c r="V132" s="396"/>
      <c r="W132" s="263" t="s">
        <v>418</v>
      </c>
      <c r="X132" s="380"/>
      <c r="Y132" s="396"/>
      <c r="Z132" s="263" t="s">
        <v>418</v>
      </c>
      <c r="AA132" s="380"/>
      <c r="AB132" s="396"/>
      <c r="AC132" s="263" t="s">
        <v>418</v>
      </c>
      <c r="AD132" s="380"/>
      <c r="AE132" s="396"/>
      <c r="AF132" s="263" t="s">
        <v>418</v>
      </c>
      <c r="AG132" s="111"/>
      <c r="AH132" s="111"/>
      <c r="AI132" s="111"/>
      <c r="AJ132" s="111"/>
      <c r="AK132" s="111"/>
      <c r="AL132" s="111"/>
      <c r="AM132" s="111"/>
      <c r="AN132" s="111"/>
      <c r="AO132" s="111"/>
      <c r="AP132" s="111"/>
      <c r="AQ132" s="111"/>
      <c r="AR132" s="111"/>
      <c r="AS132" s="111"/>
      <c r="AT132" s="128"/>
      <c r="AU132" s="128"/>
      <c r="AV132" s="128"/>
      <c r="AW132" s="128"/>
      <c r="AX132" s="128"/>
      <c r="AY132" s="128"/>
      <c r="AZ132" s="236"/>
      <c r="BA132" s="245"/>
      <c r="BH132" s="234"/>
      <c r="BI132" s="234"/>
      <c r="BJ132" s="234"/>
    </row>
    <row r="133" spans="2:67" ht="24.75" customHeight="1">
      <c r="B133" s="111"/>
      <c r="C133" s="111"/>
      <c r="D133" s="616"/>
      <c r="E133" s="617"/>
      <c r="F133" s="617"/>
      <c r="G133" s="617"/>
      <c r="H133" s="617"/>
      <c r="I133" s="618"/>
      <c r="J133" s="408" t="s">
        <v>38</v>
      </c>
      <c r="K133" s="409"/>
      <c r="L133" s="381">
        <f t="shared" si="2"/>
        <v>0</v>
      </c>
      <c r="M133" s="382"/>
      <c r="N133" s="262" t="s">
        <v>418</v>
      </c>
      <c r="O133" s="344"/>
      <c r="P133" s="345"/>
      <c r="Q133" s="262" t="s">
        <v>418</v>
      </c>
      <c r="R133" s="344"/>
      <c r="S133" s="345"/>
      <c r="T133" s="262" t="s">
        <v>418</v>
      </c>
      <c r="U133" s="344"/>
      <c r="V133" s="345"/>
      <c r="W133" s="262" t="s">
        <v>418</v>
      </c>
      <c r="X133" s="344"/>
      <c r="Y133" s="345"/>
      <c r="Z133" s="262" t="s">
        <v>418</v>
      </c>
      <c r="AA133" s="344"/>
      <c r="AB133" s="345"/>
      <c r="AC133" s="262" t="s">
        <v>418</v>
      </c>
      <c r="AD133" s="344"/>
      <c r="AE133" s="345"/>
      <c r="AF133" s="262" t="s">
        <v>418</v>
      </c>
      <c r="AG133" s="111"/>
      <c r="AH133" s="111"/>
      <c r="AI133" s="111"/>
      <c r="AJ133" s="111"/>
      <c r="AK133" s="111"/>
      <c r="AL133" s="111"/>
      <c r="AM133" s="111"/>
      <c r="AN133" s="111"/>
      <c r="AO133" s="111"/>
      <c r="AP133" s="111"/>
      <c r="AQ133" s="111"/>
      <c r="AR133" s="111"/>
      <c r="AS133" s="111"/>
      <c r="AT133" s="128"/>
      <c r="AU133" s="128"/>
      <c r="AV133" s="128"/>
      <c r="AW133" s="128"/>
      <c r="AX133" s="128"/>
      <c r="AY133" s="128"/>
      <c r="AZ133" s="236"/>
      <c r="BA133" s="245"/>
      <c r="BH133" s="234"/>
      <c r="BI133" s="234"/>
      <c r="BJ133" s="234"/>
    </row>
    <row r="134" spans="2:67" s="9" customFormat="1" ht="24.75" customHeight="1">
      <c r="B134" s="112"/>
      <c r="C134" s="112"/>
      <c r="D134" s="616"/>
      <c r="E134" s="617"/>
      <c r="F134" s="617"/>
      <c r="G134" s="617"/>
      <c r="H134" s="617"/>
      <c r="I134" s="618"/>
      <c r="J134" s="412" t="s">
        <v>372</v>
      </c>
      <c r="K134" s="574"/>
      <c r="L134" s="383">
        <f t="shared" si="2"/>
        <v>0</v>
      </c>
      <c r="M134" s="384"/>
      <c r="N134" s="124" t="s">
        <v>418</v>
      </c>
      <c r="O134" s="383">
        <f>SUM(O132+O133)</f>
        <v>0</v>
      </c>
      <c r="P134" s="384"/>
      <c r="Q134" s="16" t="s">
        <v>890</v>
      </c>
      <c r="R134" s="383">
        <f>SUM(R132+R133)</f>
        <v>0</v>
      </c>
      <c r="S134" s="384"/>
      <c r="T134" s="16" t="s">
        <v>890</v>
      </c>
      <c r="U134" s="383">
        <f>SUM(U132+U133)</f>
        <v>0</v>
      </c>
      <c r="V134" s="384"/>
      <c r="W134" s="16" t="s">
        <v>890</v>
      </c>
      <c r="X134" s="383">
        <f>SUM(X132+X133)</f>
        <v>0</v>
      </c>
      <c r="Y134" s="384"/>
      <c r="Z134" s="16" t="s">
        <v>890</v>
      </c>
      <c r="AA134" s="383">
        <f>SUM(AA132+AA133)</f>
        <v>0</v>
      </c>
      <c r="AB134" s="384"/>
      <c r="AC134" s="16" t="s">
        <v>890</v>
      </c>
      <c r="AD134" s="383">
        <f>SUM(AD132+AD133)</f>
        <v>0</v>
      </c>
      <c r="AE134" s="384"/>
      <c r="AF134" s="16" t="s">
        <v>418</v>
      </c>
      <c r="AG134" s="112"/>
      <c r="AH134" s="112"/>
      <c r="AI134" s="112"/>
      <c r="AJ134" s="112"/>
      <c r="AK134" s="112"/>
      <c r="AL134" s="112"/>
      <c r="AM134" s="112"/>
      <c r="AN134" s="112"/>
      <c r="AO134" s="112"/>
      <c r="AP134" s="112"/>
      <c r="AQ134" s="112"/>
      <c r="AR134" s="112"/>
      <c r="AS134" s="112"/>
      <c r="AT134" s="128"/>
      <c r="AU134" s="128"/>
      <c r="AV134" s="128"/>
      <c r="AW134" s="128"/>
      <c r="AX134" s="128"/>
      <c r="AY134" s="128"/>
      <c r="AZ134" s="236"/>
      <c r="BA134" s="245"/>
      <c r="BB134" s="244"/>
      <c r="BC134" s="244"/>
      <c r="BD134" s="244"/>
      <c r="BE134" s="244"/>
      <c r="BF134" s="235"/>
      <c r="BG134" s="235"/>
      <c r="BH134" s="234"/>
      <c r="BI134" s="234"/>
      <c r="BJ134" s="234"/>
      <c r="BK134" s="235"/>
      <c r="BL134" s="146"/>
      <c r="BM134" s="146"/>
      <c r="BN134" s="146"/>
      <c r="BO134" s="146"/>
    </row>
    <row r="135" spans="2:67" ht="24.75" customHeight="1">
      <c r="B135" s="111"/>
      <c r="C135" s="111"/>
      <c r="D135" s="126"/>
      <c r="E135" s="639" t="s">
        <v>906</v>
      </c>
      <c r="F135" s="640"/>
      <c r="G135" s="640"/>
      <c r="H135" s="640"/>
      <c r="I135" s="641"/>
      <c r="J135" s="370" t="s">
        <v>37</v>
      </c>
      <c r="K135" s="591"/>
      <c r="L135" s="388">
        <f t="shared" si="2"/>
        <v>0</v>
      </c>
      <c r="M135" s="389"/>
      <c r="N135" s="263" t="s">
        <v>418</v>
      </c>
      <c r="O135" s="380"/>
      <c r="P135" s="396"/>
      <c r="Q135" s="263" t="s">
        <v>418</v>
      </c>
      <c r="R135" s="380"/>
      <c r="S135" s="396"/>
      <c r="T135" s="263" t="s">
        <v>418</v>
      </c>
      <c r="U135" s="380"/>
      <c r="V135" s="396"/>
      <c r="W135" s="263" t="s">
        <v>418</v>
      </c>
      <c r="X135" s="380"/>
      <c r="Y135" s="396"/>
      <c r="Z135" s="263" t="s">
        <v>418</v>
      </c>
      <c r="AA135" s="380"/>
      <c r="AB135" s="396"/>
      <c r="AC135" s="263" t="s">
        <v>418</v>
      </c>
      <c r="AD135" s="380"/>
      <c r="AE135" s="396"/>
      <c r="AF135" s="263" t="s">
        <v>418</v>
      </c>
      <c r="AG135" s="111"/>
      <c r="AH135" s="111"/>
      <c r="AI135" s="111"/>
      <c r="AJ135" s="111"/>
      <c r="AK135" s="111"/>
      <c r="AL135" s="111"/>
      <c r="AM135" s="111"/>
      <c r="AN135" s="111"/>
      <c r="AO135" s="111"/>
      <c r="AP135" s="111"/>
      <c r="AQ135" s="111"/>
      <c r="AR135" s="111"/>
      <c r="AS135" s="111"/>
      <c r="AT135" s="128"/>
      <c r="AU135" s="128"/>
      <c r="AV135" s="128"/>
      <c r="AW135" s="128"/>
      <c r="AX135" s="128"/>
      <c r="AY135" s="128"/>
      <c r="AZ135" s="236"/>
      <c r="BA135" s="245"/>
      <c r="BH135" s="234"/>
      <c r="BI135" s="234"/>
      <c r="BJ135" s="234"/>
    </row>
    <row r="136" spans="2:67" ht="24.75" customHeight="1">
      <c r="B136" s="111"/>
      <c r="C136" s="111"/>
      <c r="D136" s="126"/>
      <c r="E136" s="642"/>
      <c r="F136" s="643"/>
      <c r="G136" s="643"/>
      <c r="H136" s="643"/>
      <c r="I136" s="644"/>
      <c r="J136" s="408" t="s">
        <v>38</v>
      </c>
      <c r="K136" s="409"/>
      <c r="L136" s="381">
        <f t="shared" si="2"/>
        <v>0</v>
      </c>
      <c r="M136" s="382"/>
      <c r="N136" s="262" t="s">
        <v>418</v>
      </c>
      <c r="O136" s="344"/>
      <c r="P136" s="345"/>
      <c r="Q136" s="262" t="s">
        <v>418</v>
      </c>
      <c r="R136" s="344"/>
      <c r="S136" s="345"/>
      <c r="T136" s="262" t="s">
        <v>418</v>
      </c>
      <c r="U136" s="344"/>
      <c r="V136" s="345"/>
      <c r="W136" s="262" t="s">
        <v>418</v>
      </c>
      <c r="X136" s="344"/>
      <c r="Y136" s="345"/>
      <c r="Z136" s="262" t="s">
        <v>418</v>
      </c>
      <c r="AA136" s="344"/>
      <c r="AB136" s="345"/>
      <c r="AC136" s="262" t="s">
        <v>418</v>
      </c>
      <c r="AD136" s="344"/>
      <c r="AE136" s="345"/>
      <c r="AF136" s="262" t="s">
        <v>418</v>
      </c>
      <c r="AG136" s="111"/>
      <c r="AH136" s="111"/>
      <c r="AI136" s="111"/>
      <c r="AJ136" s="111"/>
      <c r="AK136" s="111"/>
      <c r="AL136" s="111"/>
      <c r="AM136" s="111"/>
      <c r="AN136" s="111"/>
      <c r="AO136" s="111"/>
      <c r="AP136" s="111"/>
      <c r="AQ136" s="111"/>
      <c r="AR136" s="111"/>
      <c r="AS136" s="111"/>
      <c r="AT136" s="128"/>
      <c r="AU136" s="128"/>
      <c r="AV136" s="128"/>
      <c r="AW136" s="128"/>
      <c r="AX136" s="128"/>
      <c r="AY136" s="128"/>
      <c r="AZ136" s="236"/>
      <c r="BA136" s="245"/>
      <c r="BH136" s="234"/>
      <c r="BI136" s="234"/>
      <c r="BJ136" s="234"/>
    </row>
    <row r="137" spans="2:67" s="9" customFormat="1" ht="24.75" customHeight="1">
      <c r="B137" s="112"/>
      <c r="C137" s="112"/>
      <c r="D137" s="259"/>
      <c r="E137" s="645"/>
      <c r="F137" s="646"/>
      <c r="G137" s="646"/>
      <c r="H137" s="646"/>
      <c r="I137" s="647"/>
      <c r="J137" s="412" t="s">
        <v>372</v>
      </c>
      <c r="K137" s="574"/>
      <c r="L137" s="383">
        <f t="shared" si="2"/>
        <v>0</v>
      </c>
      <c r="M137" s="384"/>
      <c r="N137" s="16" t="s">
        <v>418</v>
      </c>
      <c r="O137" s="383">
        <f>SUM(O135+O136)</f>
        <v>0</v>
      </c>
      <c r="P137" s="384"/>
      <c r="Q137" s="16" t="s">
        <v>890</v>
      </c>
      <c r="R137" s="383">
        <f>SUM(R135+R136)</f>
        <v>0</v>
      </c>
      <c r="S137" s="384"/>
      <c r="T137" s="16" t="s">
        <v>890</v>
      </c>
      <c r="U137" s="383">
        <f>SUM(U135+U136)</f>
        <v>0</v>
      </c>
      <c r="V137" s="384"/>
      <c r="W137" s="16" t="s">
        <v>890</v>
      </c>
      <c r="X137" s="383">
        <f>SUM(X135+X136)</f>
        <v>0</v>
      </c>
      <c r="Y137" s="384"/>
      <c r="Z137" s="16" t="s">
        <v>890</v>
      </c>
      <c r="AA137" s="383">
        <f>SUM(AA135+AA136)</f>
        <v>0</v>
      </c>
      <c r="AB137" s="384"/>
      <c r="AC137" s="16" t="s">
        <v>890</v>
      </c>
      <c r="AD137" s="383">
        <f>SUM(AD135+AD136)</f>
        <v>0</v>
      </c>
      <c r="AE137" s="384"/>
      <c r="AF137" s="16" t="s">
        <v>418</v>
      </c>
      <c r="AG137" s="112"/>
      <c r="AH137" s="112"/>
      <c r="AI137" s="112"/>
      <c r="AJ137" s="112"/>
      <c r="AK137" s="112"/>
      <c r="AL137" s="112"/>
      <c r="AM137" s="112"/>
      <c r="AN137" s="112"/>
      <c r="AO137" s="112"/>
      <c r="AP137" s="112"/>
      <c r="AQ137" s="112"/>
      <c r="AR137" s="112"/>
      <c r="AS137" s="112"/>
      <c r="AT137" s="128"/>
      <c r="AU137" s="128"/>
      <c r="AV137" s="128"/>
      <c r="AW137" s="128"/>
      <c r="AX137" s="128"/>
      <c r="AY137" s="128"/>
      <c r="AZ137" s="236"/>
      <c r="BA137" s="245"/>
      <c r="BB137" s="244"/>
      <c r="BC137" s="244"/>
      <c r="BD137" s="244"/>
      <c r="BE137" s="244"/>
      <c r="BF137" s="235"/>
      <c r="BG137" s="235"/>
      <c r="BH137" s="234"/>
      <c r="BI137" s="234"/>
      <c r="BJ137" s="234"/>
      <c r="BK137" s="235"/>
      <c r="BL137" s="146"/>
      <c r="BM137" s="146"/>
      <c r="BN137" s="146"/>
      <c r="BO137" s="146"/>
    </row>
    <row r="138" spans="2:67" ht="8.25" customHeight="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BF138" s="234"/>
      <c r="BG138" s="234"/>
      <c r="BH138" s="234"/>
    </row>
    <row r="139" spans="2:67" ht="3.75" customHeight="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BF139" s="234"/>
      <c r="BG139" s="234"/>
      <c r="BH139" s="234"/>
    </row>
    <row r="140" spans="2:67">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BF140" s="234"/>
      <c r="BG140" s="234"/>
      <c r="BH140" s="234"/>
    </row>
    <row r="141" spans="2:67">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BF141" s="234"/>
      <c r="BG141" s="234"/>
      <c r="BH141" s="234"/>
    </row>
    <row r="142" spans="2:67">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BF142" s="234"/>
      <c r="BG142" s="234"/>
      <c r="BH142" s="234"/>
    </row>
    <row r="143" spans="2:67">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BF143" s="234"/>
      <c r="BG143" s="234"/>
      <c r="BH143" s="234"/>
    </row>
    <row r="144" spans="2:67">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1"/>
      <c r="AR144" s="111"/>
      <c r="AS144" s="111"/>
      <c r="BF144" s="234"/>
      <c r="BG144" s="234"/>
      <c r="BH144" s="234"/>
    </row>
    <row r="145" spans="1:60">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BF145" s="234"/>
      <c r="BG145" s="234"/>
      <c r="BH145" s="234"/>
    </row>
    <row r="146" spans="1:60">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BF146" s="234"/>
      <c r="BG146" s="234"/>
      <c r="BH146" s="234"/>
    </row>
    <row r="147" spans="1:60">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BF147" s="234"/>
      <c r="BG147" s="234"/>
      <c r="BH147" s="234"/>
    </row>
    <row r="148" spans="1:60">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BF148" s="234"/>
      <c r="BG148" s="234"/>
      <c r="BH148" s="234"/>
    </row>
    <row r="149" spans="1:60">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BF149" s="234"/>
      <c r="BG149" s="234"/>
      <c r="BH149" s="234"/>
    </row>
    <row r="150" spans="1:60" ht="15" customHeight="1">
      <c r="D150" s="10"/>
      <c r="BF150" s="234"/>
      <c r="BG150" s="234"/>
      <c r="BH150" s="234"/>
    </row>
    <row r="151" spans="1:60" ht="24.95" hidden="1" customHeight="1">
      <c r="A151" s="111"/>
      <c r="B151" s="111"/>
      <c r="C151" s="111"/>
      <c r="D151" s="154"/>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BF151" s="234"/>
      <c r="BG151" s="234"/>
      <c r="BH151" s="234"/>
    </row>
    <row r="152" spans="1:60" ht="8.25" hidden="1" customHeight="1">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BF152" s="234"/>
      <c r="BG152" s="234"/>
      <c r="BH152" s="234"/>
    </row>
    <row r="153" spans="1:60" ht="3.75" hidden="1" customHeight="1">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BF153" s="234"/>
      <c r="BG153" s="234"/>
      <c r="BH153" s="234"/>
    </row>
    <row r="154" spans="1:60" hidden="1">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111"/>
      <c r="AR154" s="111"/>
      <c r="AS154" s="111"/>
      <c r="AT154" s="111"/>
      <c r="AU154" s="111"/>
      <c r="AV154" s="111"/>
      <c r="BF154" s="234"/>
      <c r="BG154" s="234"/>
      <c r="BH154" s="234"/>
    </row>
    <row r="155" spans="1:60" hidden="1">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BF155" s="234"/>
      <c r="BG155" s="234"/>
      <c r="BH155" s="234"/>
    </row>
    <row r="156" spans="1:60" hidden="1">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c r="AS156" s="111"/>
      <c r="AT156" s="111"/>
      <c r="AU156" s="111"/>
      <c r="AV156" s="111"/>
      <c r="BF156" s="234"/>
      <c r="BG156" s="234"/>
      <c r="BH156" s="234"/>
    </row>
    <row r="157" spans="1:60" hidden="1">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11"/>
      <c r="BF157" s="234"/>
      <c r="BG157" s="234"/>
      <c r="BH157" s="234"/>
    </row>
    <row r="158" spans="1:60" hidden="1">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BF158" s="234"/>
      <c r="BG158" s="234"/>
      <c r="BH158" s="234"/>
    </row>
    <row r="159" spans="1:60" hidden="1">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11"/>
      <c r="AT159" s="111"/>
      <c r="AU159" s="111"/>
      <c r="AV159" s="111"/>
      <c r="BF159" s="234"/>
      <c r="BG159" s="234"/>
      <c r="BH159" s="234"/>
    </row>
    <row r="160" spans="1:60" hidden="1">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111"/>
      <c r="AR160" s="111"/>
      <c r="AS160" s="111"/>
      <c r="AT160" s="111"/>
      <c r="AU160" s="111"/>
      <c r="AV160" s="111"/>
      <c r="BF160" s="234"/>
      <c r="BG160" s="234"/>
      <c r="BH160" s="234"/>
    </row>
    <row r="161" spans="1:67" hidden="1">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BF161" s="234"/>
      <c r="BG161" s="234"/>
      <c r="BH161" s="234"/>
    </row>
    <row r="162" spans="1:67" hidden="1">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BF162" s="234"/>
      <c r="BG162" s="234"/>
      <c r="BH162" s="234"/>
    </row>
    <row r="163" spans="1:67" hidden="1">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BF163" s="234"/>
      <c r="BG163" s="234"/>
      <c r="BH163" s="234"/>
    </row>
    <row r="164" spans="1:67" ht="15" hidden="1" customHeight="1">
      <c r="D164" s="10"/>
      <c r="BF164" s="234"/>
      <c r="BG164" s="234"/>
      <c r="BH164" s="234"/>
    </row>
    <row r="165" spans="1:67" s="5" customFormat="1" ht="23.1" customHeight="1">
      <c r="C165" s="6" t="s">
        <v>624</v>
      </c>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4"/>
      <c r="AL165" s="4"/>
      <c r="AM165" s="4"/>
      <c r="AN165" s="4"/>
      <c r="AO165" s="4"/>
      <c r="AP165" s="4"/>
      <c r="AQ165" s="4"/>
      <c r="AR165" s="4"/>
      <c r="AW165" s="113"/>
      <c r="AX165" s="113"/>
      <c r="AY165" s="113"/>
      <c r="AZ165" s="231"/>
      <c r="BA165" s="243"/>
      <c r="BB165" s="243"/>
      <c r="BC165" s="243"/>
      <c r="BD165" s="243"/>
      <c r="BE165" s="243"/>
      <c r="BF165" s="233"/>
      <c r="BG165" s="233"/>
      <c r="BH165" s="233"/>
      <c r="BI165" s="231"/>
      <c r="BJ165" s="231"/>
      <c r="BK165" s="231"/>
      <c r="BL165" s="145"/>
      <c r="BM165" s="145"/>
      <c r="BN165" s="145"/>
      <c r="BO165" s="145"/>
    </row>
    <row r="166" spans="1:67" s="5" customFormat="1" ht="18" customHeight="1">
      <c r="C166" s="539" t="s">
        <v>777</v>
      </c>
      <c r="D166" s="539"/>
      <c r="E166" s="539"/>
      <c r="F166" s="539"/>
      <c r="G166" s="539"/>
      <c r="H166" s="539"/>
      <c r="I166" s="539"/>
      <c r="J166" s="539"/>
      <c r="K166" s="539"/>
      <c r="L166" s="539"/>
      <c r="M166" s="539"/>
      <c r="N166" s="539"/>
      <c r="O166" s="539"/>
      <c r="P166" s="539"/>
      <c r="Q166" s="539"/>
      <c r="R166" s="539"/>
      <c r="S166" s="539"/>
      <c r="T166" s="539"/>
      <c r="U166" s="539"/>
      <c r="V166" s="539"/>
      <c r="W166" s="539"/>
      <c r="X166" s="539"/>
      <c r="Y166" s="539"/>
      <c r="Z166" s="539"/>
      <c r="AA166" s="539"/>
      <c r="AB166" s="539"/>
      <c r="AC166" s="539"/>
      <c r="AD166" s="539"/>
      <c r="AE166" s="539"/>
      <c r="AF166" s="539"/>
      <c r="AG166" s="539"/>
      <c r="AH166" s="539"/>
      <c r="AI166" s="539"/>
      <c r="AJ166" s="539"/>
      <c r="AK166" s="539"/>
      <c r="AL166" s="539"/>
      <c r="AM166" s="539"/>
      <c r="AN166" s="539"/>
      <c r="AO166" s="539"/>
      <c r="AP166" s="539"/>
      <c r="AQ166" s="539"/>
      <c r="AR166" s="539"/>
      <c r="AW166" s="113"/>
      <c r="AX166" s="113"/>
      <c r="AY166" s="113"/>
      <c r="AZ166" s="231"/>
      <c r="BA166" s="243"/>
      <c r="BB166" s="243"/>
      <c r="BC166" s="243"/>
      <c r="BD166" s="243"/>
      <c r="BE166" s="243"/>
      <c r="BF166" s="233"/>
      <c r="BG166" s="233"/>
      <c r="BH166" s="233"/>
      <c r="BI166" s="231"/>
      <c r="BJ166" s="231"/>
      <c r="BK166" s="231"/>
      <c r="BL166" s="145"/>
      <c r="BM166" s="145"/>
      <c r="BN166" s="145"/>
      <c r="BO166" s="145"/>
    </row>
    <row r="167" spans="1:67" s="9" customFormat="1" ht="43.5" customHeight="1">
      <c r="AZ167" s="235"/>
      <c r="BA167" s="244"/>
      <c r="BB167" s="244"/>
      <c r="BC167" s="244"/>
      <c r="BD167" s="244"/>
      <c r="BE167" s="244"/>
      <c r="BF167" s="234"/>
      <c r="BG167" s="234"/>
      <c r="BH167" s="234"/>
      <c r="BI167" s="235"/>
      <c r="BJ167" s="235"/>
      <c r="BK167" s="235"/>
      <c r="BL167" s="146"/>
      <c r="BM167" s="146"/>
      <c r="BN167" s="146"/>
      <c r="BO167" s="146"/>
    </row>
    <row r="168" spans="1:67" s="9" customFormat="1" ht="12.95" customHeight="1">
      <c r="D168" s="18"/>
      <c r="E168" s="18"/>
      <c r="F168" s="18"/>
      <c r="G168" s="18"/>
      <c r="H168" s="18"/>
      <c r="I168" s="18"/>
      <c r="J168" s="18"/>
      <c r="K168" s="18"/>
      <c r="L168" s="18"/>
      <c r="M168" s="18"/>
      <c r="N168" s="18"/>
      <c r="O168" s="378" t="s">
        <v>390</v>
      </c>
      <c r="P168" s="378"/>
      <c r="Q168" s="378"/>
      <c r="R168" s="378" t="s">
        <v>392</v>
      </c>
      <c r="S168" s="378"/>
      <c r="T168" s="378"/>
      <c r="U168" s="378" t="s">
        <v>393</v>
      </c>
      <c r="V168" s="378"/>
      <c r="W168" s="378"/>
      <c r="AZ168" s="235"/>
      <c r="BA168" s="244"/>
      <c r="BB168" s="244"/>
      <c r="BC168" s="244"/>
      <c r="BD168" s="244"/>
      <c r="BE168" s="244"/>
      <c r="BF168" s="234"/>
      <c r="BG168" s="234"/>
      <c r="BH168" s="234"/>
      <c r="BI168" s="235"/>
      <c r="BJ168" s="235"/>
      <c r="BK168" s="235"/>
      <c r="BL168" s="146"/>
      <c r="BM168" s="146"/>
      <c r="BN168" s="146"/>
      <c r="BO168" s="146"/>
    </row>
    <row r="169" spans="1:67" s="9" customFormat="1" ht="10.5" customHeight="1">
      <c r="D169" s="18"/>
      <c r="E169" s="18"/>
      <c r="F169" s="18"/>
      <c r="G169" s="18"/>
      <c r="H169" s="18"/>
      <c r="I169" s="18"/>
      <c r="J169" s="18"/>
      <c r="K169" s="18"/>
      <c r="L169" s="18"/>
      <c r="M169" s="18"/>
      <c r="N169" s="18"/>
      <c r="O169" s="568" t="s">
        <v>429</v>
      </c>
      <c r="P169" s="569"/>
      <c r="Q169" s="569"/>
      <c r="R169" s="553"/>
      <c r="S169" s="553"/>
      <c r="T169" s="553"/>
      <c r="U169" s="553"/>
      <c r="V169" s="553"/>
      <c r="W169" s="554"/>
      <c r="AZ169" s="235"/>
      <c r="BA169" s="244"/>
      <c r="BB169" s="244"/>
      <c r="BC169" s="244"/>
      <c r="BD169" s="244"/>
      <c r="BE169" s="244"/>
      <c r="BF169" s="234"/>
      <c r="BG169" s="234"/>
      <c r="BH169" s="234"/>
      <c r="BI169" s="235"/>
      <c r="BJ169" s="235"/>
      <c r="BK169" s="235"/>
      <c r="BL169" s="146"/>
      <c r="BM169" s="146"/>
      <c r="BN169" s="146"/>
      <c r="BO169" s="146"/>
    </row>
    <row r="170" spans="1:67" s="9" customFormat="1" ht="21" customHeight="1">
      <c r="D170" s="21"/>
      <c r="E170" s="21"/>
      <c r="F170" s="21"/>
      <c r="G170" s="21"/>
      <c r="H170" s="21"/>
      <c r="I170" s="21"/>
      <c r="J170" s="21"/>
      <c r="K170" s="21"/>
      <c r="L170" s="21"/>
      <c r="M170" s="21"/>
      <c r="N170" s="21"/>
      <c r="O170" s="412"/>
      <c r="P170" s="413"/>
      <c r="Q170" s="574"/>
      <c r="R170" s="553" t="s">
        <v>427</v>
      </c>
      <c r="S170" s="553"/>
      <c r="T170" s="554"/>
      <c r="U170" s="567" t="s">
        <v>428</v>
      </c>
      <c r="V170" s="553"/>
      <c r="W170" s="554"/>
      <c r="AZ170" s="235"/>
      <c r="BA170" s="244"/>
      <c r="BB170" s="244"/>
      <c r="BC170" s="244"/>
      <c r="BD170" s="244"/>
      <c r="BE170" s="244"/>
      <c r="BF170" s="234"/>
      <c r="BG170" s="234"/>
      <c r="BH170" s="234"/>
      <c r="BI170" s="235"/>
      <c r="BJ170" s="235"/>
      <c r="BK170" s="235"/>
      <c r="BL170" s="146"/>
      <c r="BM170" s="146"/>
      <c r="BN170" s="146"/>
      <c r="BO170" s="146"/>
    </row>
    <row r="171" spans="1:67" s="9" customFormat="1" ht="24.95" customHeight="1">
      <c r="D171" s="24" t="s">
        <v>426</v>
      </c>
      <c r="E171" s="25"/>
      <c r="F171" s="25"/>
      <c r="G171" s="25"/>
      <c r="H171" s="25"/>
      <c r="I171" s="25"/>
      <c r="J171" s="25"/>
      <c r="K171" s="25"/>
      <c r="L171" s="25"/>
      <c r="M171" s="25"/>
      <c r="N171" s="26"/>
      <c r="O171" s="654">
        <f>SUM(R171,U171)</f>
        <v>0</v>
      </c>
      <c r="P171" s="471"/>
      <c r="Q171" s="23" t="s">
        <v>418</v>
      </c>
      <c r="R171" s="474"/>
      <c r="S171" s="474"/>
      <c r="T171" s="23" t="s">
        <v>418</v>
      </c>
      <c r="U171" s="653"/>
      <c r="V171" s="474"/>
      <c r="W171" s="23" t="s">
        <v>418</v>
      </c>
      <c r="AZ171" s="235"/>
      <c r="BA171" s="244"/>
      <c r="BB171" s="244"/>
      <c r="BC171" s="244"/>
      <c r="BD171" s="244"/>
      <c r="BE171" s="244"/>
      <c r="BF171" s="234"/>
      <c r="BG171" s="234"/>
      <c r="BH171" s="234"/>
      <c r="BI171" s="235"/>
      <c r="BJ171" s="235"/>
      <c r="BK171" s="235"/>
      <c r="BL171" s="146"/>
      <c r="BM171" s="146"/>
      <c r="BN171" s="146"/>
      <c r="BO171" s="146"/>
    </row>
    <row r="172" spans="1:67" s="9" customFormat="1" ht="24.95" customHeight="1">
      <c r="D172" s="27"/>
      <c r="E172" s="253" t="s">
        <v>700</v>
      </c>
      <c r="F172" s="254"/>
      <c r="G172" s="254"/>
      <c r="H172" s="254"/>
      <c r="I172" s="254"/>
      <c r="J172" s="254"/>
      <c r="K172" s="254"/>
      <c r="L172" s="254"/>
      <c r="M172" s="254"/>
      <c r="N172" s="255"/>
      <c r="O172" s="584">
        <f>SUM(R172,U172)</f>
        <v>0</v>
      </c>
      <c r="P172" s="475"/>
      <c r="Q172" s="252" t="s">
        <v>418</v>
      </c>
      <c r="R172" s="473"/>
      <c r="S172" s="473"/>
      <c r="T172" s="252" t="s">
        <v>418</v>
      </c>
      <c r="U172" s="472"/>
      <c r="V172" s="473"/>
      <c r="W172" s="252" t="s">
        <v>418</v>
      </c>
      <c r="AZ172" s="235"/>
      <c r="BA172" s="244"/>
      <c r="BB172" s="244"/>
      <c r="BC172" s="244"/>
      <c r="BD172" s="244"/>
      <c r="BE172" s="244"/>
      <c r="BF172" s="234"/>
      <c r="BG172" s="234"/>
      <c r="BH172" s="234"/>
      <c r="BI172" s="235"/>
      <c r="BJ172" s="235"/>
      <c r="BK172" s="235"/>
      <c r="BL172" s="146"/>
      <c r="BM172" s="146"/>
      <c r="BN172" s="146"/>
      <c r="BO172" s="146"/>
    </row>
    <row r="173" spans="1:67" s="112" customFormat="1" ht="8.1" customHeight="1">
      <c r="C173" s="296"/>
      <c r="D173" s="297"/>
      <c r="E173" s="297"/>
      <c r="F173" s="297"/>
      <c r="G173" s="297"/>
      <c r="H173" s="297"/>
      <c r="I173" s="297"/>
      <c r="J173" s="297"/>
      <c r="K173" s="297"/>
      <c r="L173" s="297"/>
      <c r="M173" s="297"/>
      <c r="N173" s="297"/>
      <c r="O173" s="298"/>
      <c r="P173" s="298"/>
      <c r="Q173" s="299"/>
      <c r="R173" s="298"/>
      <c r="S173" s="298"/>
      <c r="T173" s="299"/>
      <c r="U173" s="298"/>
      <c r="V173" s="298"/>
      <c r="W173" s="299"/>
      <c r="X173" s="296"/>
      <c r="Y173" s="296"/>
      <c r="Z173" s="296"/>
      <c r="AA173" s="296"/>
      <c r="AB173" s="296"/>
      <c r="AC173" s="296"/>
      <c r="AD173" s="296"/>
      <c r="AE173" s="296"/>
      <c r="AF173" s="296"/>
      <c r="AG173" s="296"/>
      <c r="AZ173" s="238"/>
      <c r="BA173" s="248"/>
      <c r="BB173" s="248"/>
      <c r="BC173" s="248"/>
      <c r="BD173" s="248"/>
      <c r="BE173" s="248"/>
      <c r="BF173" s="295"/>
      <c r="BG173" s="295"/>
      <c r="BH173" s="295"/>
      <c r="BI173" s="238"/>
      <c r="BJ173" s="238"/>
      <c r="BK173" s="238"/>
      <c r="BL173" s="148"/>
      <c r="BM173" s="148"/>
      <c r="BN173" s="148"/>
      <c r="BO173" s="148"/>
    </row>
    <row r="174" spans="1:67" s="112" customFormat="1" ht="24.95" customHeight="1">
      <c r="C174" s="296"/>
      <c r="D174" s="328" t="s">
        <v>1275</v>
      </c>
      <c r="E174" s="326"/>
      <c r="F174" s="326"/>
      <c r="G174" s="326"/>
      <c r="H174" s="326"/>
      <c r="I174" s="326"/>
      <c r="J174" s="326"/>
      <c r="K174" s="326"/>
      <c r="L174" s="326"/>
      <c r="M174" s="326"/>
      <c r="N174" s="327"/>
      <c r="O174" s="584">
        <f>SUM(R174,U174)</f>
        <v>0</v>
      </c>
      <c r="P174" s="475"/>
      <c r="Q174" s="252" t="s">
        <v>418</v>
      </c>
      <c r="R174" s="473"/>
      <c r="S174" s="473"/>
      <c r="T174" s="252" t="s">
        <v>418</v>
      </c>
      <c r="U174" s="472"/>
      <c r="V174" s="473"/>
      <c r="W174" s="252" t="s">
        <v>418</v>
      </c>
      <c r="X174" s="296"/>
      <c r="Y174" s="296"/>
      <c r="Z174" s="296"/>
      <c r="AA174" s="296"/>
      <c r="AB174" s="296"/>
      <c r="AC174" s="296"/>
      <c r="AD174" s="296"/>
      <c r="AE174" s="296"/>
      <c r="AF174" s="296"/>
      <c r="AG174" s="296"/>
      <c r="AT174" s="56"/>
      <c r="AZ174" s="238"/>
      <c r="BA174" s="248"/>
      <c r="BB174" s="248"/>
      <c r="BC174" s="248"/>
      <c r="BD174" s="248"/>
      <c r="BE174" s="248"/>
      <c r="BF174" s="295"/>
      <c r="BG174" s="295"/>
      <c r="BH174" s="295"/>
      <c r="BI174" s="238"/>
      <c r="BJ174" s="238"/>
      <c r="BK174" s="238"/>
      <c r="BL174" s="148"/>
      <c r="BM174" s="148"/>
      <c r="BN174" s="148"/>
      <c r="BO174" s="148"/>
    </row>
    <row r="175" spans="1:67" s="112" customFormat="1" ht="8.1" customHeight="1">
      <c r="C175" s="296"/>
      <c r="D175" s="297"/>
      <c r="E175" s="297"/>
      <c r="F175" s="297"/>
      <c r="G175" s="297"/>
      <c r="H175" s="297"/>
      <c r="I175" s="297"/>
      <c r="J175" s="297"/>
      <c r="K175" s="297"/>
      <c r="L175" s="297"/>
      <c r="M175" s="297"/>
      <c r="N175" s="297"/>
      <c r="O175" s="298"/>
      <c r="P175" s="298"/>
      <c r="Q175" s="299"/>
      <c r="R175" s="298"/>
      <c r="S175" s="298"/>
      <c r="T175" s="299"/>
      <c r="U175" s="298"/>
      <c r="V175" s="298"/>
      <c r="W175" s="299"/>
      <c r="X175" s="296"/>
      <c r="Y175" s="296"/>
      <c r="Z175" s="296"/>
      <c r="AA175" s="296"/>
      <c r="AB175" s="296"/>
      <c r="AC175" s="296"/>
      <c r="AD175" s="296"/>
      <c r="AE175" s="296"/>
      <c r="AF175" s="296"/>
      <c r="AG175" s="296"/>
      <c r="AZ175" s="238"/>
      <c r="BA175" s="248"/>
      <c r="BB175" s="248"/>
      <c r="BC175" s="248"/>
      <c r="BD175" s="248"/>
      <c r="BE175" s="248"/>
      <c r="BF175" s="295"/>
      <c r="BG175" s="295"/>
      <c r="BH175" s="295"/>
      <c r="BI175" s="238"/>
      <c r="BJ175" s="238"/>
      <c r="BK175" s="238"/>
      <c r="BL175" s="148"/>
      <c r="BM175" s="148"/>
      <c r="BN175" s="148"/>
      <c r="BO175" s="148"/>
    </row>
    <row r="176" spans="1:67" s="9" customFormat="1" ht="24.95" customHeight="1">
      <c r="D176" s="30" t="s">
        <v>1268</v>
      </c>
      <c r="E176" s="19"/>
      <c r="F176" s="19"/>
      <c r="G176" s="19"/>
      <c r="H176" s="19"/>
      <c r="I176" s="19"/>
      <c r="J176" s="19"/>
      <c r="K176" s="19"/>
      <c r="L176" s="19"/>
      <c r="M176" s="19"/>
      <c r="N176" s="20"/>
      <c r="O176" s="584">
        <f>SUM(R176,U176)</f>
        <v>0</v>
      </c>
      <c r="P176" s="475"/>
      <c r="Q176" s="13" t="s">
        <v>418</v>
      </c>
      <c r="R176" s="473"/>
      <c r="S176" s="473"/>
      <c r="T176" s="13" t="s">
        <v>418</v>
      </c>
      <c r="U176" s="472"/>
      <c r="V176" s="473"/>
      <c r="W176" s="13" t="s">
        <v>418</v>
      </c>
      <c r="AZ176" s="235"/>
      <c r="BA176" s="244"/>
      <c r="BB176" s="244"/>
      <c r="BC176" s="244"/>
      <c r="BD176" s="244"/>
      <c r="BE176" s="244"/>
      <c r="BF176" s="234"/>
      <c r="BG176" s="234"/>
      <c r="BH176" s="234"/>
      <c r="BI176" s="235"/>
      <c r="BJ176" s="235"/>
      <c r="BK176" s="235"/>
      <c r="BL176" s="146"/>
      <c r="BM176" s="146"/>
      <c r="BN176" s="146"/>
      <c r="BO176" s="146"/>
    </row>
    <row r="177" spans="3:68" s="9" customFormat="1" ht="24.95" customHeight="1">
      <c r="D177" s="27" t="s">
        <v>909</v>
      </c>
      <c r="E177" s="31"/>
      <c r="F177" s="31"/>
      <c r="G177" s="31"/>
      <c r="H177" s="31"/>
      <c r="I177" s="31"/>
      <c r="J177" s="31"/>
      <c r="K177" s="31"/>
      <c r="L177" s="31"/>
      <c r="M177" s="31"/>
      <c r="N177" s="32"/>
      <c r="O177" s="383">
        <f>SUM(R177,U177)</f>
        <v>0</v>
      </c>
      <c r="P177" s="384"/>
      <c r="Q177" s="16" t="s">
        <v>418</v>
      </c>
      <c r="R177" s="650"/>
      <c r="S177" s="650"/>
      <c r="T177" s="16" t="s">
        <v>418</v>
      </c>
      <c r="U177" s="651"/>
      <c r="V177" s="650"/>
      <c r="W177" s="16" t="s">
        <v>418</v>
      </c>
      <c r="AZ177" s="235"/>
      <c r="BA177" s="244"/>
      <c r="BB177" s="244"/>
      <c r="BC177" s="244"/>
      <c r="BD177" s="244"/>
      <c r="BE177" s="244"/>
      <c r="BF177" s="234"/>
      <c r="BG177" s="234"/>
      <c r="BH177" s="234"/>
      <c r="BI177" s="235"/>
      <c r="BJ177" s="235"/>
      <c r="BK177" s="235"/>
      <c r="BL177" s="146"/>
      <c r="BM177" s="146"/>
      <c r="BN177" s="146"/>
      <c r="BO177" s="146"/>
    </row>
    <row r="178" spans="3:68">
      <c r="BF178" s="234"/>
      <c r="BG178" s="234"/>
      <c r="BH178" s="234"/>
    </row>
    <row r="179" spans="3:68">
      <c r="BF179" s="234"/>
      <c r="BG179" s="234"/>
      <c r="BH179" s="234"/>
    </row>
    <row r="180" spans="3:68" ht="30.75" customHeight="1">
      <c r="BF180" s="234"/>
      <c r="BG180" s="234"/>
      <c r="BH180" s="234"/>
    </row>
    <row r="181" spans="3:68" ht="15" customHeight="1">
      <c r="D181" s="10"/>
      <c r="BF181" s="234"/>
      <c r="BG181" s="234"/>
      <c r="BH181" s="234"/>
    </row>
    <row r="182" spans="3:68" s="5" customFormat="1" ht="23.1" customHeight="1">
      <c r="C182" s="6" t="s">
        <v>930</v>
      </c>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4"/>
      <c r="AL182" s="4"/>
      <c r="AM182" s="4"/>
      <c r="AN182" s="4"/>
      <c r="AO182" s="4"/>
      <c r="AP182" s="4"/>
      <c r="AQ182" s="4"/>
      <c r="AR182" s="4"/>
      <c r="AW182" s="113"/>
      <c r="AX182" s="113"/>
      <c r="AY182" s="113"/>
      <c r="AZ182" s="231"/>
      <c r="BA182" s="243"/>
      <c r="BB182" s="243"/>
      <c r="BC182" s="243"/>
      <c r="BD182" s="243"/>
      <c r="BE182" s="243"/>
      <c r="BF182" s="233"/>
      <c r="BG182" s="233"/>
      <c r="BH182" s="233"/>
      <c r="BI182" s="231"/>
      <c r="BJ182" s="231"/>
      <c r="BK182" s="231"/>
      <c r="BL182" s="145"/>
      <c r="BM182" s="145"/>
      <c r="BN182" s="145"/>
      <c r="BO182" s="145"/>
    </row>
    <row r="183" spans="3:68" s="5" customFormat="1" ht="18" customHeight="1">
      <c r="C183" s="539" t="s">
        <v>778</v>
      </c>
      <c r="D183" s="539"/>
      <c r="E183" s="539"/>
      <c r="F183" s="539"/>
      <c r="G183" s="539"/>
      <c r="H183" s="539"/>
      <c r="I183" s="539"/>
      <c r="J183" s="539"/>
      <c r="K183" s="539"/>
      <c r="L183" s="539"/>
      <c r="M183" s="539"/>
      <c r="N183" s="539"/>
      <c r="O183" s="539"/>
      <c r="P183" s="539"/>
      <c r="Q183" s="539"/>
      <c r="R183" s="539"/>
      <c r="S183" s="539"/>
      <c r="T183" s="539"/>
      <c r="U183" s="539"/>
      <c r="V183" s="539"/>
      <c r="W183" s="539"/>
      <c r="X183" s="539"/>
      <c r="Y183" s="539"/>
      <c r="Z183" s="539"/>
      <c r="AA183" s="539"/>
      <c r="AB183" s="539"/>
      <c r="AC183" s="539"/>
      <c r="AD183" s="539"/>
      <c r="AE183" s="539"/>
      <c r="AF183" s="539"/>
      <c r="AG183" s="539"/>
      <c r="AH183" s="539"/>
      <c r="AI183" s="539"/>
      <c r="AJ183" s="539"/>
      <c r="AK183" s="539"/>
      <c r="AL183" s="539"/>
      <c r="AM183" s="84"/>
      <c r="AN183" s="84"/>
      <c r="AO183" s="84"/>
      <c r="AP183" s="84"/>
      <c r="AQ183" s="84"/>
      <c r="AR183" s="84"/>
      <c r="AW183" s="113"/>
      <c r="AX183" s="113"/>
      <c r="AY183" s="113"/>
      <c r="AZ183" s="231"/>
      <c r="BA183" s="243"/>
      <c r="BB183" s="243"/>
      <c r="BC183" s="243"/>
      <c r="BD183" s="243"/>
      <c r="BE183" s="243"/>
      <c r="BF183" s="233"/>
      <c r="BG183" s="233"/>
      <c r="BH183" s="233"/>
      <c r="BI183" s="231"/>
      <c r="BJ183" s="231"/>
      <c r="BK183" s="231"/>
      <c r="BL183" s="145"/>
      <c r="BM183" s="145"/>
      <c r="BN183" s="145"/>
      <c r="BO183" s="145"/>
    </row>
    <row r="184" spans="3:68" s="9" customFormat="1" ht="23.25" customHeight="1">
      <c r="AZ184" s="235"/>
      <c r="BA184" s="244"/>
      <c r="BB184" s="244"/>
      <c r="BC184" s="244"/>
      <c r="BD184" s="244"/>
      <c r="BE184" s="244"/>
      <c r="BF184" s="234"/>
      <c r="BG184" s="234"/>
      <c r="BH184" s="234"/>
      <c r="BI184" s="235"/>
      <c r="BJ184" s="235"/>
      <c r="BK184" s="235"/>
      <c r="BL184" s="146"/>
      <c r="BM184" s="146"/>
      <c r="BN184" s="146"/>
      <c r="BO184" s="146"/>
    </row>
    <row r="185" spans="3:68" s="9" customFormat="1" ht="12.95" customHeight="1">
      <c r="D185" s="18"/>
      <c r="E185" s="18"/>
      <c r="F185" s="18"/>
      <c r="G185" s="18"/>
      <c r="H185" s="18"/>
      <c r="I185" s="18"/>
      <c r="J185" s="18"/>
      <c r="K185" s="18"/>
      <c r="L185" s="18"/>
      <c r="M185" s="18"/>
      <c r="N185" s="18"/>
      <c r="O185" s="18"/>
      <c r="P185" s="378" t="s">
        <v>390</v>
      </c>
      <c r="Q185" s="378"/>
      <c r="R185" s="378"/>
      <c r="S185" s="378" t="s">
        <v>392</v>
      </c>
      <c r="T185" s="378"/>
      <c r="U185" s="378"/>
      <c r="V185" s="378" t="s">
        <v>393</v>
      </c>
      <c r="W185" s="378"/>
      <c r="X185" s="378"/>
      <c r="Y185" s="378" t="s">
        <v>366</v>
      </c>
      <c r="Z185" s="378"/>
      <c r="AA185" s="378"/>
      <c r="AB185" s="378" t="s">
        <v>367</v>
      </c>
      <c r="AC185" s="378"/>
      <c r="AD185" s="378"/>
      <c r="AE185" s="378" t="s">
        <v>368</v>
      </c>
      <c r="AF185" s="378"/>
      <c r="AG185" s="378"/>
      <c r="AH185" s="378" t="s">
        <v>369</v>
      </c>
      <c r="AI185" s="378"/>
      <c r="AJ185" s="378"/>
      <c r="BA185" s="235"/>
      <c r="BB185" s="244"/>
      <c r="BC185" s="244"/>
      <c r="BD185" s="244"/>
      <c r="BE185" s="244"/>
      <c r="BF185" s="244"/>
      <c r="BG185" s="234"/>
      <c r="BH185" s="234"/>
      <c r="BI185" s="234"/>
      <c r="BJ185" s="235"/>
      <c r="BK185" s="235"/>
      <c r="BL185" s="235"/>
      <c r="BM185" s="146"/>
      <c r="BN185" s="146"/>
      <c r="BO185" s="146"/>
      <c r="BP185" s="146"/>
    </row>
    <row r="186" spans="3:68" s="9" customFormat="1" ht="17.100000000000001" customHeight="1">
      <c r="D186" s="18"/>
      <c r="E186" s="18"/>
      <c r="F186" s="18"/>
      <c r="G186" s="18"/>
      <c r="H186" s="18"/>
      <c r="I186" s="18"/>
      <c r="J186" s="18"/>
      <c r="K186" s="18"/>
      <c r="L186" s="18"/>
      <c r="M186" s="18"/>
      <c r="N186" s="18"/>
      <c r="O186" s="18"/>
      <c r="P186" s="568" t="s">
        <v>425</v>
      </c>
      <c r="Q186" s="569"/>
      <c r="R186" s="570"/>
      <c r="S186" s="567" t="s">
        <v>430</v>
      </c>
      <c r="T186" s="553"/>
      <c r="U186" s="553"/>
      <c r="V186" s="553"/>
      <c r="W186" s="553"/>
      <c r="X186" s="553"/>
      <c r="Y186" s="553"/>
      <c r="Z186" s="553"/>
      <c r="AA186" s="554"/>
      <c r="AB186" s="567" t="s">
        <v>431</v>
      </c>
      <c r="AC186" s="553"/>
      <c r="AD186" s="553"/>
      <c r="AE186" s="553"/>
      <c r="AF186" s="553"/>
      <c r="AG186" s="553"/>
      <c r="AH186" s="553"/>
      <c r="AI186" s="553"/>
      <c r="AJ186" s="554"/>
      <c r="BA186" s="235"/>
      <c r="BB186" s="244"/>
      <c r="BC186" s="244"/>
      <c r="BD186" s="244"/>
      <c r="BE186" s="244"/>
      <c r="BF186" s="244"/>
      <c r="BG186" s="234"/>
      <c r="BH186" s="234"/>
      <c r="BI186" s="234"/>
      <c r="BJ186" s="235"/>
      <c r="BK186" s="235"/>
      <c r="BL186" s="235"/>
      <c r="BM186" s="146"/>
      <c r="BN186" s="146"/>
      <c r="BO186" s="146"/>
      <c r="BP186" s="146"/>
    </row>
    <row r="187" spans="3:68" s="9" customFormat="1" ht="17.100000000000001" customHeight="1">
      <c r="D187" s="21"/>
      <c r="E187" s="21"/>
      <c r="F187" s="21"/>
      <c r="G187" s="21"/>
      <c r="H187" s="21"/>
      <c r="I187" s="21"/>
      <c r="J187" s="21"/>
      <c r="K187" s="21"/>
      <c r="L187" s="21"/>
      <c r="M187" s="21"/>
      <c r="N187" s="21"/>
      <c r="O187" s="21"/>
      <c r="P187" s="412"/>
      <c r="Q187" s="413"/>
      <c r="R187" s="574"/>
      <c r="S187" s="553" t="s">
        <v>372</v>
      </c>
      <c r="T187" s="553"/>
      <c r="U187" s="554"/>
      <c r="V187" s="567" t="s">
        <v>427</v>
      </c>
      <c r="W187" s="553"/>
      <c r="X187" s="553"/>
      <c r="Y187" s="652" t="s">
        <v>428</v>
      </c>
      <c r="Z187" s="553"/>
      <c r="AA187" s="554"/>
      <c r="AB187" s="553" t="s">
        <v>372</v>
      </c>
      <c r="AC187" s="553"/>
      <c r="AD187" s="554"/>
      <c r="AE187" s="567" t="s">
        <v>427</v>
      </c>
      <c r="AF187" s="553"/>
      <c r="AG187" s="553"/>
      <c r="AH187" s="652" t="s">
        <v>428</v>
      </c>
      <c r="AI187" s="553"/>
      <c r="AJ187" s="554"/>
      <c r="BA187" s="235"/>
      <c r="BB187" s="244"/>
      <c r="BC187" s="244"/>
      <c r="BD187" s="244"/>
      <c r="BE187" s="244"/>
      <c r="BF187" s="244"/>
      <c r="BG187" s="234"/>
      <c r="BH187" s="234"/>
      <c r="BI187" s="234"/>
      <c r="BJ187" s="235"/>
      <c r="BK187" s="235"/>
      <c r="BL187" s="235"/>
      <c r="BM187" s="146"/>
      <c r="BN187" s="146"/>
      <c r="BO187" s="146"/>
      <c r="BP187" s="146"/>
    </row>
    <row r="188" spans="3:68" s="9" customFormat="1" ht="24.75" customHeight="1">
      <c r="D188" s="24" t="s">
        <v>426</v>
      </c>
      <c r="E188" s="254"/>
      <c r="F188" s="254"/>
      <c r="G188" s="254"/>
      <c r="H188" s="254"/>
      <c r="I188" s="254"/>
      <c r="J188" s="254"/>
      <c r="K188" s="254"/>
      <c r="L188" s="254"/>
      <c r="M188" s="254"/>
      <c r="N188" s="254"/>
      <c r="O188" s="255"/>
      <c r="P188" s="653"/>
      <c r="Q188" s="474"/>
      <c r="R188" s="23" t="s">
        <v>418</v>
      </c>
      <c r="S188" s="471">
        <f t="shared" ref="S188:S202" si="3">SUM(V188,Y188)</f>
        <v>0</v>
      </c>
      <c r="T188" s="471"/>
      <c r="U188" s="23" t="s">
        <v>418</v>
      </c>
      <c r="V188" s="653"/>
      <c r="W188" s="474"/>
      <c r="X188" s="33" t="s">
        <v>418</v>
      </c>
      <c r="Y188" s="724"/>
      <c r="Z188" s="474"/>
      <c r="AA188" s="23" t="s">
        <v>418</v>
      </c>
      <c r="AB188" s="471">
        <f t="shared" ref="AB188:AB202" si="4">SUM(AE188,AH188)</f>
        <v>0</v>
      </c>
      <c r="AC188" s="471"/>
      <c r="AD188" s="23" t="s">
        <v>418</v>
      </c>
      <c r="AE188" s="653"/>
      <c r="AF188" s="474"/>
      <c r="AG188" s="33" t="s">
        <v>418</v>
      </c>
      <c r="AH188" s="724"/>
      <c r="AI188" s="474"/>
      <c r="AJ188" s="23" t="s">
        <v>418</v>
      </c>
      <c r="BA188" s="235"/>
      <c r="BB188" s="244"/>
      <c r="BC188" s="244"/>
      <c r="BD188" s="244"/>
      <c r="BE188" s="244"/>
      <c r="BF188" s="244"/>
      <c r="BG188" s="234"/>
      <c r="BH188" s="234"/>
      <c r="BI188" s="234"/>
      <c r="BJ188" s="235"/>
      <c r="BK188" s="235"/>
      <c r="BL188" s="235"/>
      <c r="BM188" s="146"/>
      <c r="BN188" s="146"/>
      <c r="BO188" s="146"/>
      <c r="BP188" s="146"/>
    </row>
    <row r="189" spans="3:68" s="9" customFormat="1" ht="24.75" customHeight="1">
      <c r="D189" s="94"/>
      <c r="E189" s="253" t="s">
        <v>700</v>
      </c>
      <c r="F189" s="100"/>
      <c r="G189" s="100"/>
      <c r="H189" s="100"/>
      <c r="I189" s="100"/>
      <c r="J189" s="100"/>
      <c r="K189" s="100"/>
      <c r="L189" s="100"/>
      <c r="M189" s="100"/>
      <c r="N189" s="100"/>
      <c r="O189" s="316"/>
      <c r="P189" s="387"/>
      <c r="Q189" s="387"/>
      <c r="R189" s="13" t="s">
        <v>418</v>
      </c>
      <c r="S189" s="471">
        <f t="shared" si="3"/>
        <v>0</v>
      </c>
      <c r="T189" s="471"/>
      <c r="U189" s="13" t="s">
        <v>418</v>
      </c>
      <c r="V189" s="472"/>
      <c r="W189" s="473"/>
      <c r="X189" s="95" t="s">
        <v>418</v>
      </c>
      <c r="Y189" s="474"/>
      <c r="Z189" s="474"/>
      <c r="AA189" s="13" t="s">
        <v>418</v>
      </c>
      <c r="AB189" s="475">
        <f t="shared" si="4"/>
        <v>0</v>
      </c>
      <c r="AC189" s="475"/>
      <c r="AD189" s="13" t="s">
        <v>418</v>
      </c>
      <c r="AE189" s="472"/>
      <c r="AF189" s="473"/>
      <c r="AG189" s="34" t="s">
        <v>418</v>
      </c>
      <c r="AH189" s="476"/>
      <c r="AI189" s="473"/>
      <c r="AJ189" s="13" t="s">
        <v>418</v>
      </c>
      <c r="BA189" s="235"/>
      <c r="BB189" s="244"/>
      <c r="BC189" s="244"/>
      <c r="BD189" s="244"/>
      <c r="BE189" s="244"/>
      <c r="BF189" s="244"/>
      <c r="BG189" s="234"/>
      <c r="BH189" s="234"/>
      <c r="BI189" s="234"/>
      <c r="BJ189" s="235"/>
      <c r="BK189" s="235"/>
      <c r="BL189" s="235"/>
      <c r="BM189" s="146"/>
      <c r="BN189" s="146"/>
      <c r="BO189" s="146"/>
      <c r="BP189" s="146"/>
    </row>
    <row r="190" spans="3:68" s="9" customFormat="1" ht="9" customHeight="1">
      <c r="C190" s="112"/>
      <c r="D190" s="89"/>
      <c r="E190" s="31"/>
      <c r="F190" s="314"/>
      <c r="G190" s="314"/>
      <c r="H190" s="314"/>
      <c r="I190" s="314"/>
      <c r="J190" s="314"/>
      <c r="K190" s="314"/>
      <c r="L190" s="314"/>
      <c r="M190" s="315"/>
      <c r="N190" s="315"/>
      <c r="O190" s="313"/>
      <c r="P190" s="319"/>
      <c r="Q190" s="319"/>
      <c r="R190" s="300"/>
      <c r="S190" s="301"/>
      <c r="T190" s="301"/>
      <c r="U190" s="300"/>
      <c r="V190" s="302"/>
      <c r="W190" s="302"/>
      <c r="X190" s="300"/>
      <c r="Y190" s="301"/>
      <c r="Z190" s="301"/>
      <c r="AA190" s="300"/>
      <c r="AB190" s="302"/>
      <c r="AC190" s="302"/>
      <c r="AD190" s="300"/>
      <c r="AE190" s="302"/>
      <c r="AF190" s="302"/>
      <c r="AG190" s="300"/>
      <c r="AH190" s="302"/>
      <c r="AI190" s="302"/>
      <c r="AJ190" s="300"/>
      <c r="AK190" s="112"/>
      <c r="AL190" s="112"/>
      <c r="BA190" s="235"/>
      <c r="BB190" s="244"/>
      <c r="BC190" s="244"/>
      <c r="BD190" s="244"/>
      <c r="BE190" s="244"/>
      <c r="BF190" s="244"/>
      <c r="BG190" s="234"/>
      <c r="BH190" s="234"/>
      <c r="BI190" s="234"/>
      <c r="BJ190" s="235"/>
      <c r="BK190" s="235"/>
      <c r="BL190" s="235"/>
      <c r="BM190" s="146"/>
      <c r="BN190" s="146"/>
      <c r="BO190" s="146"/>
      <c r="BP190" s="146"/>
    </row>
    <row r="191" spans="3:68" s="9" customFormat="1" ht="24.75" customHeight="1">
      <c r="C191" s="112"/>
      <c r="D191" s="328" t="s">
        <v>1276</v>
      </c>
      <c r="E191" s="326"/>
      <c r="F191" s="326"/>
      <c r="G191" s="326"/>
      <c r="H191" s="326"/>
      <c r="I191" s="326"/>
      <c r="J191" s="326"/>
      <c r="K191" s="326"/>
      <c r="L191" s="326"/>
      <c r="M191" s="326"/>
      <c r="N191" s="326"/>
      <c r="O191" s="327"/>
      <c r="P191" s="387"/>
      <c r="Q191" s="387"/>
      <c r="R191" s="252" t="s">
        <v>418</v>
      </c>
      <c r="S191" s="471">
        <f>SUM(V191,Y191)</f>
        <v>0</v>
      </c>
      <c r="T191" s="471"/>
      <c r="U191" s="252" t="s">
        <v>418</v>
      </c>
      <c r="V191" s="472"/>
      <c r="W191" s="473"/>
      <c r="X191" s="95" t="s">
        <v>418</v>
      </c>
      <c r="Y191" s="474"/>
      <c r="Z191" s="474"/>
      <c r="AA191" s="252" t="s">
        <v>418</v>
      </c>
      <c r="AB191" s="475">
        <f>SUM(AE191,AH191)</f>
        <v>0</v>
      </c>
      <c r="AC191" s="475"/>
      <c r="AD191" s="252" t="s">
        <v>418</v>
      </c>
      <c r="AE191" s="472"/>
      <c r="AF191" s="473"/>
      <c r="AG191" s="34" t="s">
        <v>418</v>
      </c>
      <c r="AH191" s="476"/>
      <c r="AI191" s="473"/>
      <c r="AJ191" s="252" t="s">
        <v>418</v>
      </c>
      <c r="AK191" s="112"/>
      <c r="AL191" s="112"/>
      <c r="AT191" s="56"/>
      <c r="BA191" s="235"/>
      <c r="BB191" s="244"/>
      <c r="BC191" s="244"/>
      <c r="BD191" s="244"/>
      <c r="BE191" s="244"/>
      <c r="BF191" s="244"/>
      <c r="BG191" s="234"/>
      <c r="BH191" s="234"/>
      <c r="BI191" s="234"/>
      <c r="BJ191" s="235"/>
      <c r="BK191" s="235"/>
      <c r="BL191" s="235"/>
      <c r="BM191" s="146"/>
      <c r="BN191" s="146"/>
      <c r="BO191" s="146"/>
      <c r="BP191" s="146"/>
    </row>
    <row r="192" spans="3:68" s="9" customFormat="1" ht="9" customHeight="1">
      <c r="C192" s="112"/>
      <c r="D192" s="89"/>
      <c r="E192" s="31"/>
      <c r="F192" s="314"/>
      <c r="G192" s="314"/>
      <c r="H192" s="314"/>
      <c r="I192" s="314"/>
      <c r="J192" s="314"/>
      <c r="K192" s="314"/>
      <c r="L192" s="314"/>
      <c r="M192" s="315"/>
      <c r="N192" s="315"/>
      <c r="O192" s="313"/>
      <c r="P192" s="319"/>
      <c r="Q192" s="319"/>
      <c r="R192" s="300"/>
      <c r="S192" s="301"/>
      <c r="T192" s="301"/>
      <c r="U192" s="300"/>
      <c r="V192" s="302"/>
      <c r="W192" s="302"/>
      <c r="X192" s="300"/>
      <c r="Y192" s="301"/>
      <c r="Z192" s="301"/>
      <c r="AA192" s="300"/>
      <c r="AB192" s="302"/>
      <c r="AC192" s="302"/>
      <c r="AD192" s="300"/>
      <c r="AE192" s="302"/>
      <c r="AF192" s="302"/>
      <c r="AG192" s="300"/>
      <c r="AH192" s="302"/>
      <c r="AI192" s="302"/>
      <c r="AJ192" s="300"/>
      <c r="AK192" s="112"/>
      <c r="AL192" s="112"/>
      <c r="BA192" s="235"/>
      <c r="BB192" s="244"/>
      <c r="BC192" s="244"/>
      <c r="BD192" s="244"/>
      <c r="BE192" s="244"/>
      <c r="BF192" s="244"/>
      <c r="BG192" s="234"/>
      <c r="BH192" s="234"/>
      <c r="BI192" s="234"/>
      <c r="BJ192" s="235"/>
      <c r="BK192" s="235"/>
      <c r="BL192" s="235"/>
      <c r="BM192" s="146"/>
      <c r="BN192" s="146"/>
      <c r="BO192" s="146"/>
      <c r="BP192" s="146"/>
    </row>
    <row r="193" spans="4:68" s="9" customFormat="1" ht="24.75" customHeight="1">
      <c r="D193" s="24" t="s">
        <v>1269</v>
      </c>
      <c r="E193" s="19"/>
      <c r="F193" s="19"/>
      <c r="G193" s="19"/>
      <c r="H193" s="19"/>
      <c r="I193" s="19"/>
      <c r="J193" s="19"/>
      <c r="K193" s="19"/>
      <c r="L193" s="19"/>
      <c r="M193" s="19"/>
      <c r="N193" s="254"/>
      <c r="O193" s="255"/>
      <c r="P193" s="657"/>
      <c r="Q193" s="658"/>
      <c r="R193" s="13" t="s">
        <v>418</v>
      </c>
      <c r="S193" s="475">
        <f t="shared" si="3"/>
        <v>0</v>
      </c>
      <c r="T193" s="475"/>
      <c r="U193" s="13" t="s">
        <v>418</v>
      </c>
      <c r="V193" s="714"/>
      <c r="W193" s="670"/>
      <c r="X193" s="34" t="s">
        <v>418</v>
      </c>
      <c r="Y193" s="715"/>
      <c r="Z193" s="670"/>
      <c r="AA193" s="13" t="s">
        <v>418</v>
      </c>
      <c r="AB193" s="475">
        <f t="shared" si="4"/>
        <v>0</v>
      </c>
      <c r="AC193" s="475"/>
      <c r="AD193" s="13" t="s">
        <v>418</v>
      </c>
      <c r="AE193" s="714"/>
      <c r="AF193" s="670"/>
      <c r="AG193" s="34" t="s">
        <v>418</v>
      </c>
      <c r="AH193" s="715"/>
      <c r="AI193" s="670"/>
      <c r="AJ193" s="13" t="s">
        <v>418</v>
      </c>
      <c r="BA193" s="235"/>
      <c r="BB193" s="244"/>
      <c r="BC193" s="244"/>
      <c r="BD193" s="244"/>
      <c r="BE193" s="244"/>
      <c r="BF193" s="244"/>
      <c r="BG193" s="234"/>
      <c r="BH193" s="234"/>
      <c r="BI193" s="234"/>
      <c r="BJ193" s="235"/>
      <c r="BK193" s="235"/>
      <c r="BL193" s="235"/>
      <c r="BM193" s="146"/>
      <c r="BN193" s="146"/>
      <c r="BO193" s="146"/>
      <c r="BP193" s="146"/>
    </row>
    <row r="194" spans="4:68" s="9" customFormat="1" ht="24.75" customHeight="1">
      <c r="D194" s="585" t="s">
        <v>858</v>
      </c>
      <c r="E194" s="30" t="s">
        <v>931</v>
      </c>
      <c r="F194" s="19"/>
      <c r="G194" s="19"/>
      <c r="H194" s="19"/>
      <c r="I194" s="19"/>
      <c r="J194" s="19"/>
      <c r="K194" s="19"/>
      <c r="L194" s="19"/>
      <c r="M194" s="19"/>
      <c r="N194" s="254"/>
      <c r="O194" s="32"/>
      <c r="P194" s="711"/>
      <c r="Q194" s="712"/>
      <c r="R194" s="13" t="s">
        <v>418</v>
      </c>
      <c r="S194" s="475">
        <f t="shared" si="3"/>
        <v>0</v>
      </c>
      <c r="T194" s="475"/>
      <c r="U194" s="13" t="s">
        <v>418</v>
      </c>
      <c r="V194" s="472"/>
      <c r="W194" s="473"/>
      <c r="X194" s="34" t="s">
        <v>418</v>
      </c>
      <c r="Y194" s="476"/>
      <c r="Z194" s="473"/>
      <c r="AA194" s="13" t="s">
        <v>418</v>
      </c>
      <c r="AB194" s="475">
        <f t="shared" si="4"/>
        <v>0</v>
      </c>
      <c r="AC194" s="475"/>
      <c r="AD194" s="13" t="s">
        <v>418</v>
      </c>
      <c r="AE194" s="472"/>
      <c r="AF194" s="473"/>
      <c r="AG194" s="34" t="s">
        <v>418</v>
      </c>
      <c r="AH194" s="476"/>
      <c r="AI194" s="473"/>
      <c r="AJ194" s="13" t="s">
        <v>418</v>
      </c>
      <c r="BA194" s="235"/>
      <c r="BB194" s="244"/>
      <c r="BC194" s="244"/>
      <c r="BD194" s="244"/>
      <c r="BE194" s="244"/>
      <c r="BF194" s="244"/>
      <c r="BG194" s="234"/>
      <c r="BH194" s="234"/>
      <c r="BI194" s="234"/>
      <c r="BJ194" s="235"/>
      <c r="BK194" s="235"/>
      <c r="BL194" s="235"/>
      <c r="BM194" s="146"/>
      <c r="BN194" s="146"/>
      <c r="BO194" s="146"/>
      <c r="BP194" s="146"/>
    </row>
    <row r="195" spans="4:68" s="9" customFormat="1" ht="24.75" customHeight="1">
      <c r="D195" s="585"/>
      <c r="E195" s="42" t="s">
        <v>932</v>
      </c>
      <c r="F195" s="28"/>
      <c r="G195" s="28"/>
      <c r="H195" s="28"/>
      <c r="I195" s="28"/>
      <c r="J195" s="28"/>
      <c r="K195" s="28"/>
      <c r="L195" s="28"/>
      <c r="M195" s="28"/>
      <c r="N195" s="310"/>
      <c r="O195" s="32"/>
      <c r="P195" s="659"/>
      <c r="Q195" s="660"/>
      <c r="R195" s="13" t="s">
        <v>418</v>
      </c>
      <c r="S195" s="475">
        <f t="shared" si="3"/>
        <v>0</v>
      </c>
      <c r="T195" s="475"/>
      <c r="U195" s="13" t="s">
        <v>418</v>
      </c>
      <c r="V195" s="472"/>
      <c r="W195" s="473"/>
      <c r="X195" s="34" t="s">
        <v>418</v>
      </c>
      <c r="Y195" s="476"/>
      <c r="Z195" s="473"/>
      <c r="AA195" s="13" t="s">
        <v>418</v>
      </c>
      <c r="AB195" s="475">
        <f t="shared" si="4"/>
        <v>0</v>
      </c>
      <c r="AC195" s="475"/>
      <c r="AD195" s="13" t="s">
        <v>418</v>
      </c>
      <c r="AE195" s="472"/>
      <c r="AF195" s="473"/>
      <c r="AG195" s="34" t="s">
        <v>418</v>
      </c>
      <c r="AH195" s="476"/>
      <c r="AI195" s="473"/>
      <c r="AJ195" s="13" t="s">
        <v>418</v>
      </c>
      <c r="BA195" s="235"/>
      <c r="BB195" s="244"/>
      <c r="BC195" s="244"/>
      <c r="BD195" s="244"/>
      <c r="BE195" s="244"/>
      <c r="BF195" s="244"/>
      <c r="BG195" s="234"/>
      <c r="BH195" s="234"/>
      <c r="BI195" s="234"/>
      <c r="BJ195" s="235"/>
      <c r="BK195" s="235"/>
      <c r="BL195" s="235"/>
      <c r="BM195" s="146"/>
      <c r="BN195" s="146"/>
      <c r="BO195" s="146"/>
      <c r="BP195" s="146"/>
    </row>
    <row r="196" spans="4:68" s="9" customFormat="1" ht="30" customHeight="1">
      <c r="D196" s="585"/>
      <c r="E196" s="358" t="s">
        <v>1247</v>
      </c>
      <c r="F196" s="359"/>
      <c r="G196" s="359"/>
      <c r="H196" s="359"/>
      <c r="I196" s="359"/>
      <c r="J196" s="359"/>
      <c r="K196" s="359"/>
      <c r="L196" s="359"/>
      <c r="M196" s="359"/>
      <c r="N196" s="359"/>
      <c r="O196" s="360"/>
      <c r="P196" s="648"/>
      <c r="Q196" s="649"/>
      <c r="R196" s="15" t="s">
        <v>418</v>
      </c>
      <c r="S196" s="389">
        <f>SUM(V196,Y196)</f>
        <v>0</v>
      </c>
      <c r="T196" s="389"/>
      <c r="U196" s="15" t="s">
        <v>418</v>
      </c>
      <c r="V196" s="380"/>
      <c r="W196" s="396"/>
      <c r="X196" s="47" t="s">
        <v>418</v>
      </c>
      <c r="Y196" s="468"/>
      <c r="Z196" s="396"/>
      <c r="AA196" s="15" t="s">
        <v>418</v>
      </c>
      <c r="AB196" s="389">
        <f>SUM(AE196,AH196)</f>
        <v>0</v>
      </c>
      <c r="AC196" s="389"/>
      <c r="AD196" s="15" t="s">
        <v>418</v>
      </c>
      <c r="AE196" s="380"/>
      <c r="AF196" s="396"/>
      <c r="AG196" s="47" t="s">
        <v>418</v>
      </c>
      <c r="AH196" s="468"/>
      <c r="AI196" s="396"/>
      <c r="AJ196" s="15" t="s">
        <v>418</v>
      </c>
      <c r="BA196" s="235"/>
      <c r="BB196" s="244"/>
      <c r="BC196" s="244"/>
      <c r="BD196" s="244"/>
      <c r="BE196" s="244"/>
      <c r="BF196" s="244"/>
      <c r="BG196" s="234"/>
      <c r="BH196" s="234"/>
      <c r="BI196" s="234"/>
      <c r="BJ196" s="235"/>
      <c r="BK196" s="235"/>
      <c r="BL196" s="235"/>
      <c r="BM196" s="146"/>
      <c r="BN196" s="146"/>
      <c r="BO196" s="146"/>
      <c r="BP196" s="146"/>
    </row>
    <row r="197" spans="4:68" s="9" customFormat="1" ht="30" customHeight="1">
      <c r="D197" s="585"/>
      <c r="E197" s="361" t="s">
        <v>1246</v>
      </c>
      <c r="F197" s="362"/>
      <c r="G197" s="362"/>
      <c r="H197" s="362"/>
      <c r="I197" s="362"/>
      <c r="J197" s="362"/>
      <c r="K197" s="362"/>
      <c r="L197" s="362"/>
      <c r="M197" s="362"/>
      <c r="N197" s="362"/>
      <c r="O197" s="363"/>
      <c r="P197" s="469"/>
      <c r="Q197" s="470"/>
      <c r="R197" s="17" t="s">
        <v>418</v>
      </c>
      <c r="S197" s="377">
        <f>SUM(V197,Y197)</f>
        <v>0</v>
      </c>
      <c r="T197" s="377"/>
      <c r="U197" s="17" t="s">
        <v>418</v>
      </c>
      <c r="V197" s="346"/>
      <c r="W197" s="347"/>
      <c r="X197" s="49" t="s">
        <v>418</v>
      </c>
      <c r="Y197" s="355"/>
      <c r="Z197" s="347"/>
      <c r="AA197" s="17" t="s">
        <v>418</v>
      </c>
      <c r="AB197" s="377">
        <f>SUM(AE197,AH197)</f>
        <v>0</v>
      </c>
      <c r="AC197" s="377"/>
      <c r="AD197" s="17" t="s">
        <v>418</v>
      </c>
      <c r="AE197" s="346"/>
      <c r="AF197" s="347"/>
      <c r="AG197" s="49" t="s">
        <v>418</v>
      </c>
      <c r="AH197" s="355"/>
      <c r="AI197" s="347"/>
      <c r="AJ197" s="17" t="s">
        <v>418</v>
      </c>
      <c r="BA197" s="235"/>
      <c r="BB197" s="244"/>
      <c r="BC197" s="244"/>
      <c r="BD197" s="244"/>
      <c r="BE197" s="244"/>
      <c r="BF197" s="244"/>
      <c r="BG197" s="234"/>
      <c r="BH197" s="234"/>
      <c r="BI197" s="234"/>
      <c r="BJ197" s="235"/>
      <c r="BK197" s="235"/>
      <c r="BL197" s="235"/>
      <c r="BM197" s="146"/>
      <c r="BN197" s="146"/>
      <c r="BO197" s="146"/>
      <c r="BP197" s="146"/>
    </row>
    <row r="198" spans="4:68" s="9" customFormat="1" ht="24.75" customHeight="1">
      <c r="D198" s="585"/>
      <c r="E198" s="42" t="s">
        <v>307</v>
      </c>
      <c r="F198" s="28"/>
      <c r="G198" s="28"/>
      <c r="H198" s="28"/>
      <c r="I198" s="28"/>
      <c r="J198" s="28"/>
      <c r="K198" s="28"/>
      <c r="L198" s="28"/>
      <c r="M198" s="28"/>
      <c r="N198" s="310"/>
      <c r="O198" s="32"/>
      <c r="P198" s="659"/>
      <c r="Q198" s="660"/>
      <c r="R198" s="13" t="s">
        <v>418</v>
      </c>
      <c r="S198" s="475">
        <f t="shared" si="3"/>
        <v>0</v>
      </c>
      <c r="T198" s="475"/>
      <c r="U198" s="13" t="s">
        <v>418</v>
      </c>
      <c r="V198" s="472"/>
      <c r="W198" s="473"/>
      <c r="X198" s="34" t="s">
        <v>418</v>
      </c>
      <c r="Y198" s="476"/>
      <c r="Z198" s="473"/>
      <c r="AA198" s="13" t="s">
        <v>418</v>
      </c>
      <c r="AB198" s="475">
        <f t="shared" si="4"/>
        <v>0</v>
      </c>
      <c r="AC198" s="475"/>
      <c r="AD198" s="13" t="s">
        <v>418</v>
      </c>
      <c r="AE198" s="472"/>
      <c r="AF198" s="473"/>
      <c r="AG198" s="34" t="s">
        <v>418</v>
      </c>
      <c r="AH198" s="476"/>
      <c r="AI198" s="473"/>
      <c r="AJ198" s="13" t="s">
        <v>418</v>
      </c>
      <c r="BA198" s="235"/>
      <c r="BB198" s="244"/>
      <c r="BC198" s="244"/>
      <c r="BD198" s="244"/>
      <c r="BE198" s="244"/>
      <c r="BF198" s="244"/>
      <c r="BG198" s="234"/>
      <c r="BH198" s="234"/>
      <c r="BI198" s="234"/>
      <c r="BJ198" s="235"/>
      <c r="BK198" s="235"/>
      <c r="BL198" s="235"/>
      <c r="BM198" s="146"/>
      <c r="BN198" s="146"/>
      <c r="BO198" s="146"/>
      <c r="BP198" s="146"/>
    </row>
    <row r="199" spans="4:68" s="9" customFormat="1" ht="24.75" customHeight="1">
      <c r="D199" s="585"/>
      <c r="E199" s="42" t="s">
        <v>308</v>
      </c>
      <c r="F199" s="28"/>
      <c r="G199" s="28"/>
      <c r="H199" s="28"/>
      <c r="I199" s="28"/>
      <c r="J199" s="28"/>
      <c r="K199" s="28"/>
      <c r="L199" s="28"/>
      <c r="M199" s="28"/>
      <c r="N199" s="310"/>
      <c r="O199" s="32"/>
      <c r="P199" s="659"/>
      <c r="Q199" s="660"/>
      <c r="R199" s="13" t="s">
        <v>418</v>
      </c>
      <c r="S199" s="475">
        <f t="shared" si="3"/>
        <v>0</v>
      </c>
      <c r="T199" s="475"/>
      <c r="U199" s="13" t="s">
        <v>418</v>
      </c>
      <c r="V199" s="472"/>
      <c r="W199" s="473"/>
      <c r="X199" s="34" t="s">
        <v>418</v>
      </c>
      <c r="Y199" s="476"/>
      <c r="Z199" s="473"/>
      <c r="AA199" s="13" t="s">
        <v>418</v>
      </c>
      <c r="AB199" s="475">
        <f t="shared" si="4"/>
        <v>0</v>
      </c>
      <c r="AC199" s="475"/>
      <c r="AD199" s="13" t="s">
        <v>418</v>
      </c>
      <c r="AE199" s="472"/>
      <c r="AF199" s="473"/>
      <c r="AG199" s="34" t="s">
        <v>418</v>
      </c>
      <c r="AH199" s="476"/>
      <c r="AI199" s="473"/>
      <c r="AJ199" s="13" t="s">
        <v>418</v>
      </c>
      <c r="BA199" s="235"/>
      <c r="BB199" s="244"/>
      <c r="BC199" s="244"/>
      <c r="BD199" s="244"/>
      <c r="BE199" s="244"/>
      <c r="BF199" s="244"/>
      <c r="BG199" s="234"/>
      <c r="BH199" s="234"/>
      <c r="BI199" s="234"/>
      <c r="BJ199" s="235"/>
      <c r="BK199" s="235"/>
      <c r="BL199" s="235"/>
      <c r="BM199" s="146"/>
      <c r="BN199" s="146"/>
      <c r="BO199" s="146"/>
      <c r="BP199" s="146"/>
    </row>
    <row r="200" spans="4:68" s="9" customFormat="1" ht="24.75" customHeight="1">
      <c r="D200" s="585"/>
      <c r="E200" s="42" t="s">
        <v>309</v>
      </c>
      <c r="F200" s="28"/>
      <c r="G200" s="28"/>
      <c r="H200" s="28"/>
      <c r="I200" s="28"/>
      <c r="J200" s="28"/>
      <c r="K200" s="28"/>
      <c r="L200" s="28"/>
      <c r="M200" s="28"/>
      <c r="N200" s="310"/>
      <c r="O200" s="32"/>
      <c r="P200" s="659"/>
      <c r="Q200" s="660"/>
      <c r="R200" s="13" t="s">
        <v>418</v>
      </c>
      <c r="S200" s="475">
        <f t="shared" si="3"/>
        <v>0</v>
      </c>
      <c r="T200" s="475"/>
      <c r="U200" s="13" t="s">
        <v>418</v>
      </c>
      <c r="V200" s="472"/>
      <c r="W200" s="473"/>
      <c r="X200" s="34" t="s">
        <v>418</v>
      </c>
      <c r="Y200" s="476"/>
      <c r="Z200" s="473"/>
      <c r="AA200" s="13" t="s">
        <v>418</v>
      </c>
      <c r="AB200" s="475">
        <f t="shared" si="4"/>
        <v>0</v>
      </c>
      <c r="AC200" s="475"/>
      <c r="AD200" s="13" t="s">
        <v>418</v>
      </c>
      <c r="AE200" s="472"/>
      <c r="AF200" s="473"/>
      <c r="AG200" s="34" t="s">
        <v>418</v>
      </c>
      <c r="AH200" s="476"/>
      <c r="AI200" s="473"/>
      <c r="AJ200" s="13" t="s">
        <v>418</v>
      </c>
      <c r="BA200" s="235"/>
      <c r="BB200" s="244"/>
      <c r="BC200" s="244"/>
      <c r="BD200" s="244"/>
      <c r="BE200" s="244"/>
      <c r="BF200" s="244"/>
      <c r="BG200" s="234"/>
      <c r="BH200" s="234"/>
      <c r="BI200" s="234"/>
      <c r="BJ200" s="235"/>
      <c r="BK200" s="235"/>
      <c r="BL200" s="235"/>
      <c r="BM200" s="146"/>
      <c r="BN200" s="146"/>
      <c r="BO200" s="146"/>
      <c r="BP200" s="146"/>
    </row>
    <row r="201" spans="4:68" ht="24.75" customHeight="1">
      <c r="D201" s="586"/>
      <c r="E201" s="42" t="s">
        <v>857</v>
      </c>
      <c r="F201" s="28"/>
      <c r="G201" s="28"/>
      <c r="H201" s="28"/>
      <c r="I201" s="28"/>
      <c r="J201" s="28"/>
      <c r="K201" s="28"/>
      <c r="L201" s="28"/>
      <c r="M201" s="28"/>
      <c r="N201" s="310"/>
      <c r="O201" s="32"/>
      <c r="P201" s="659"/>
      <c r="Q201" s="660"/>
      <c r="R201" s="13" t="s">
        <v>418</v>
      </c>
      <c r="S201" s="475">
        <f t="shared" si="3"/>
        <v>0</v>
      </c>
      <c r="T201" s="475"/>
      <c r="U201" s="13" t="s">
        <v>418</v>
      </c>
      <c r="V201" s="472"/>
      <c r="W201" s="473"/>
      <c r="X201" s="34" t="s">
        <v>418</v>
      </c>
      <c r="Y201" s="476"/>
      <c r="Z201" s="473"/>
      <c r="AA201" s="16" t="s">
        <v>418</v>
      </c>
      <c r="AB201" s="384">
        <f t="shared" si="4"/>
        <v>0</v>
      </c>
      <c r="AC201" s="384"/>
      <c r="AD201" s="16" t="s">
        <v>418</v>
      </c>
      <c r="AE201" s="651"/>
      <c r="AF201" s="650"/>
      <c r="AG201" s="35" t="s">
        <v>418</v>
      </c>
      <c r="AH201" s="713"/>
      <c r="AI201" s="650"/>
      <c r="AJ201" s="16" t="s">
        <v>418</v>
      </c>
      <c r="AZ201" s="1"/>
      <c r="BA201" s="230"/>
      <c r="BF201" s="242"/>
      <c r="BG201" s="234"/>
      <c r="BH201" s="234"/>
      <c r="BI201" s="234"/>
      <c r="BL201" s="230"/>
      <c r="BP201" s="144"/>
    </row>
    <row r="202" spans="4:68" ht="24.75" customHeight="1">
      <c r="D202" s="30" t="s">
        <v>909</v>
      </c>
      <c r="E202" s="19"/>
      <c r="F202" s="19"/>
      <c r="G202" s="19"/>
      <c r="H202" s="19"/>
      <c r="I202" s="19"/>
      <c r="J202" s="19"/>
      <c r="K202" s="19"/>
      <c r="L202" s="19"/>
      <c r="M202" s="19"/>
      <c r="N202" s="254"/>
      <c r="O202" s="255"/>
      <c r="P202" s="472"/>
      <c r="Q202" s="473"/>
      <c r="R202" s="13" t="s">
        <v>418</v>
      </c>
      <c r="S202" s="475">
        <f t="shared" si="3"/>
        <v>0</v>
      </c>
      <c r="T202" s="475"/>
      <c r="U202" s="13" t="s">
        <v>418</v>
      </c>
      <c r="V202" s="472"/>
      <c r="W202" s="473"/>
      <c r="X202" s="34" t="s">
        <v>418</v>
      </c>
      <c r="Y202" s="476"/>
      <c r="Z202" s="473"/>
      <c r="AA202" s="13" t="s">
        <v>418</v>
      </c>
      <c r="AB202" s="475">
        <f t="shared" si="4"/>
        <v>0</v>
      </c>
      <c r="AC202" s="475"/>
      <c r="AD202" s="13" t="s">
        <v>418</v>
      </c>
      <c r="AE202" s="472"/>
      <c r="AF202" s="473"/>
      <c r="AG202" s="34" t="s">
        <v>418</v>
      </c>
      <c r="AH202" s="476"/>
      <c r="AI202" s="473"/>
      <c r="AJ202" s="13" t="s">
        <v>418</v>
      </c>
      <c r="AZ202" s="1"/>
      <c r="BA202" s="230"/>
      <c r="BF202" s="242"/>
      <c r="BG202" s="234"/>
      <c r="BH202" s="234"/>
      <c r="BI202" s="234"/>
      <c r="BL202" s="230"/>
      <c r="BP202" s="144"/>
    </row>
    <row r="203" spans="4:68">
      <c r="BF203" s="234"/>
      <c r="BG203" s="234"/>
      <c r="BH203" s="234"/>
    </row>
    <row r="204" spans="4:68">
      <c r="BF204" s="234"/>
      <c r="BG204" s="234"/>
      <c r="BH204" s="234"/>
    </row>
    <row r="205" spans="4:68">
      <c r="BF205" s="234"/>
      <c r="BG205" s="234"/>
      <c r="BH205" s="234"/>
    </row>
    <row r="206" spans="4:68">
      <c r="BF206" s="234"/>
      <c r="BG206" s="234"/>
      <c r="BH206" s="234"/>
    </row>
    <row r="207" spans="4:68">
      <c r="BF207" s="234"/>
      <c r="BG207" s="234"/>
      <c r="BH207" s="234"/>
    </row>
    <row r="208" spans="4:68">
      <c r="BF208" s="234"/>
      <c r="BG208" s="234"/>
      <c r="BH208" s="234"/>
    </row>
    <row r="209" spans="3:68">
      <c r="BF209" s="234"/>
      <c r="BG209" s="234"/>
      <c r="BH209" s="234"/>
    </row>
    <row r="210" spans="3:68">
      <c r="BF210" s="234"/>
      <c r="BG210" s="234"/>
      <c r="BH210" s="234"/>
    </row>
    <row r="211" spans="3:68">
      <c r="BF211" s="234"/>
      <c r="BG211" s="234"/>
      <c r="BH211" s="234"/>
    </row>
    <row r="212" spans="3:68">
      <c r="BF212" s="234"/>
      <c r="BG212" s="234"/>
      <c r="BH212" s="234"/>
    </row>
    <row r="213" spans="3:68">
      <c r="BF213" s="234"/>
      <c r="BG213" s="234"/>
      <c r="BH213" s="234"/>
    </row>
    <row r="214" spans="3:68">
      <c r="BF214" s="234"/>
      <c r="BG214" s="234"/>
      <c r="BH214" s="234"/>
    </row>
    <row r="215" spans="3:68" ht="21.75" customHeight="1">
      <c r="D215" s="10"/>
      <c r="BF215" s="234"/>
      <c r="BG215" s="234"/>
      <c r="BH215" s="234"/>
    </row>
    <row r="216" spans="3:68" s="5" customFormat="1" ht="23.1" customHeight="1">
      <c r="C216" s="6" t="s">
        <v>933</v>
      </c>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4"/>
      <c r="AL216" s="4"/>
      <c r="AM216" s="4"/>
      <c r="AN216" s="4"/>
      <c r="AO216" s="4"/>
      <c r="AP216" s="4"/>
      <c r="AQ216" s="4"/>
      <c r="AR216" s="4"/>
      <c r="AW216" s="113"/>
      <c r="AX216" s="113"/>
      <c r="AY216" s="113"/>
      <c r="AZ216" s="231"/>
      <c r="BA216" s="243"/>
      <c r="BB216" s="243"/>
      <c r="BC216" s="243"/>
      <c r="BD216" s="243"/>
      <c r="BE216" s="243"/>
      <c r="BF216" s="233"/>
      <c r="BG216" s="233"/>
      <c r="BH216" s="233"/>
      <c r="BI216" s="231"/>
      <c r="BJ216" s="231"/>
      <c r="BK216" s="231"/>
      <c r="BL216" s="145"/>
      <c r="BM216" s="145"/>
      <c r="BN216" s="145"/>
      <c r="BO216" s="145"/>
    </row>
    <row r="217" spans="3:68" s="5" customFormat="1" ht="18" customHeight="1">
      <c r="C217" s="539" t="s">
        <v>779</v>
      </c>
      <c r="D217" s="539"/>
      <c r="E217" s="539"/>
      <c r="F217" s="539"/>
      <c r="G217" s="539"/>
      <c r="H217" s="539"/>
      <c r="I217" s="539"/>
      <c r="J217" s="539"/>
      <c r="K217" s="539"/>
      <c r="L217" s="539"/>
      <c r="M217" s="539"/>
      <c r="N217" s="539"/>
      <c r="O217" s="539"/>
      <c r="P217" s="539"/>
      <c r="Q217" s="539"/>
      <c r="R217" s="539"/>
      <c r="S217" s="539"/>
      <c r="T217" s="539"/>
      <c r="U217" s="539"/>
      <c r="V217" s="539"/>
      <c r="W217" s="539"/>
      <c r="X217" s="539"/>
      <c r="Y217" s="539"/>
      <c r="Z217" s="539"/>
      <c r="AA217" s="539"/>
      <c r="AB217" s="539"/>
      <c r="AC217" s="539"/>
      <c r="AD217" s="539"/>
      <c r="AE217" s="539"/>
      <c r="AF217" s="539"/>
      <c r="AG217" s="539"/>
      <c r="AH217" s="539"/>
      <c r="AI217" s="539"/>
      <c r="AJ217" s="539"/>
      <c r="AK217" s="539"/>
      <c r="AL217" s="539"/>
      <c r="AM217" s="539"/>
      <c r="AN217" s="539"/>
      <c r="AO217" s="539"/>
      <c r="AP217" s="539"/>
      <c r="AQ217" s="539"/>
      <c r="AR217" s="539"/>
      <c r="AW217" s="113"/>
      <c r="AX217" s="113"/>
      <c r="AY217" s="113"/>
      <c r="AZ217" s="231"/>
      <c r="BA217" s="243"/>
      <c r="BB217" s="243"/>
      <c r="BC217" s="243"/>
      <c r="BD217" s="243"/>
      <c r="BE217" s="243"/>
      <c r="BF217" s="233"/>
      <c r="BG217" s="233"/>
      <c r="BH217" s="233"/>
      <c r="BI217" s="231"/>
      <c r="BJ217" s="231"/>
      <c r="BK217" s="231"/>
      <c r="BL217" s="145"/>
      <c r="BM217" s="145"/>
      <c r="BN217" s="145"/>
      <c r="BO217" s="145"/>
    </row>
    <row r="218" spans="3:68" s="9" customFormat="1" ht="36.75" customHeight="1">
      <c r="AZ218" s="235"/>
      <c r="BA218" s="244"/>
      <c r="BB218" s="244"/>
      <c r="BC218" s="244"/>
      <c r="BD218" s="244"/>
      <c r="BE218" s="244"/>
      <c r="BF218" s="234"/>
      <c r="BG218" s="234"/>
      <c r="BH218" s="234"/>
      <c r="BI218" s="235"/>
      <c r="BJ218" s="235"/>
      <c r="BK218" s="235"/>
      <c r="BL218" s="146"/>
      <c r="BM218" s="146"/>
      <c r="BN218" s="146"/>
      <c r="BO218" s="146"/>
    </row>
    <row r="219" spans="3:68" s="9" customFormat="1" ht="12.95" customHeight="1">
      <c r="D219" s="18"/>
      <c r="E219" s="18"/>
      <c r="F219" s="18"/>
      <c r="G219" s="18"/>
      <c r="H219" s="18"/>
      <c r="I219" s="18"/>
      <c r="J219" s="18"/>
      <c r="K219" s="18"/>
      <c r="L219" s="18"/>
      <c r="M219" s="18"/>
      <c r="N219" s="18"/>
      <c r="O219" s="18"/>
      <c r="P219" s="378" t="s">
        <v>390</v>
      </c>
      <c r="Q219" s="378"/>
      <c r="R219" s="378"/>
      <c r="S219" s="378" t="s">
        <v>392</v>
      </c>
      <c r="T219" s="378"/>
      <c r="U219" s="378"/>
      <c r="V219" s="378" t="s">
        <v>365</v>
      </c>
      <c r="W219" s="378"/>
      <c r="X219" s="378"/>
      <c r="Y219" s="378" t="s">
        <v>366</v>
      </c>
      <c r="Z219" s="378"/>
      <c r="AA219" s="378"/>
      <c r="AB219" s="378" t="s">
        <v>367</v>
      </c>
      <c r="AC219" s="378"/>
      <c r="AD219" s="378"/>
      <c r="BA219" s="235"/>
      <c r="BB219" s="244"/>
      <c r="BC219" s="244"/>
      <c r="BD219" s="244"/>
      <c r="BE219" s="244"/>
      <c r="BF219" s="244"/>
      <c r="BG219" s="234"/>
      <c r="BH219" s="234"/>
      <c r="BI219" s="234"/>
      <c r="BJ219" s="235"/>
      <c r="BK219" s="235"/>
      <c r="BL219" s="235"/>
      <c r="BM219" s="146"/>
      <c r="BN219" s="146"/>
      <c r="BO219" s="146"/>
      <c r="BP219" s="146"/>
    </row>
    <row r="220" spans="3:68" s="9" customFormat="1" ht="18" customHeight="1">
      <c r="D220" s="18"/>
      <c r="E220" s="18"/>
      <c r="F220" s="18"/>
      <c r="G220" s="18"/>
      <c r="H220" s="18"/>
      <c r="I220" s="18"/>
      <c r="J220" s="18"/>
      <c r="K220" s="18"/>
      <c r="L220" s="18"/>
      <c r="M220" s="18"/>
      <c r="N220" s="18"/>
      <c r="O220" s="18"/>
      <c r="P220" s="558" t="s">
        <v>433</v>
      </c>
      <c r="Q220" s="569"/>
      <c r="R220" s="570"/>
      <c r="S220" s="567" t="s">
        <v>1277</v>
      </c>
      <c r="T220" s="553"/>
      <c r="U220" s="553"/>
      <c r="V220" s="553"/>
      <c r="W220" s="553"/>
      <c r="X220" s="553"/>
      <c r="Y220" s="553"/>
      <c r="Z220" s="553"/>
      <c r="AA220" s="553"/>
      <c r="AB220" s="553"/>
      <c r="AC220" s="553"/>
      <c r="AD220" s="554"/>
      <c r="BA220" s="235"/>
      <c r="BB220" s="244"/>
      <c r="BC220" s="244"/>
      <c r="BD220" s="244"/>
      <c r="BE220" s="244"/>
      <c r="BF220" s="244"/>
      <c r="BG220" s="234"/>
      <c r="BH220" s="234"/>
      <c r="BI220" s="234"/>
      <c r="BJ220" s="235"/>
      <c r="BK220" s="235"/>
      <c r="BL220" s="235"/>
      <c r="BM220" s="146"/>
      <c r="BN220" s="146"/>
      <c r="BO220" s="146"/>
      <c r="BP220" s="146"/>
    </row>
    <row r="221" spans="3:68" s="9" customFormat="1" ht="28.5" customHeight="1">
      <c r="D221" s="21"/>
      <c r="E221" s="21"/>
      <c r="F221" s="21"/>
      <c r="G221" s="21"/>
      <c r="H221" s="21"/>
      <c r="I221" s="21"/>
      <c r="J221" s="21"/>
      <c r="K221" s="21"/>
      <c r="L221" s="21"/>
      <c r="M221" s="21"/>
      <c r="N221" s="21"/>
      <c r="O221" s="21"/>
      <c r="P221" s="412"/>
      <c r="Q221" s="413"/>
      <c r="R221" s="574"/>
      <c r="S221" s="553" t="s">
        <v>434</v>
      </c>
      <c r="T221" s="553"/>
      <c r="U221" s="554"/>
      <c r="V221" s="567" t="s">
        <v>435</v>
      </c>
      <c r="W221" s="553"/>
      <c r="X221" s="554"/>
      <c r="Y221" s="553" t="s">
        <v>436</v>
      </c>
      <c r="Z221" s="553"/>
      <c r="AA221" s="554"/>
      <c r="AB221" s="728" t="s">
        <v>1248</v>
      </c>
      <c r="AC221" s="553"/>
      <c r="AD221" s="554"/>
      <c r="BA221" s="235"/>
      <c r="BB221" s="244"/>
      <c r="BC221" s="244"/>
      <c r="BD221" s="244"/>
      <c r="BE221" s="244"/>
      <c r="BF221" s="244"/>
      <c r="BG221" s="234"/>
      <c r="BH221" s="234"/>
      <c r="BI221" s="234"/>
      <c r="BJ221" s="235"/>
      <c r="BK221" s="235"/>
      <c r="BL221" s="235"/>
      <c r="BM221" s="146"/>
      <c r="BN221" s="146"/>
      <c r="BO221" s="146"/>
      <c r="BP221" s="146"/>
    </row>
    <row r="222" spans="3:68" s="9" customFormat="1" ht="24.95" customHeight="1">
      <c r="D222" s="24" t="s">
        <v>651</v>
      </c>
      <c r="E222" s="25"/>
      <c r="F222" s="25"/>
      <c r="G222" s="25"/>
      <c r="H222" s="25"/>
      <c r="I222" s="25"/>
      <c r="J222" s="25"/>
      <c r="K222" s="25"/>
      <c r="L222" s="25"/>
      <c r="M222" s="25"/>
      <c r="N222" s="25"/>
      <c r="O222" s="26"/>
      <c r="P222" s="653"/>
      <c r="Q222" s="474"/>
      <c r="R222" s="23" t="s">
        <v>418</v>
      </c>
      <c r="S222" s="474"/>
      <c r="T222" s="474"/>
      <c r="U222" s="23" t="s">
        <v>418</v>
      </c>
      <c r="V222" s="653"/>
      <c r="W222" s="474"/>
      <c r="X222" s="23" t="s">
        <v>418</v>
      </c>
      <c r="Y222" s="474"/>
      <c r="Z222" s="474"/>
      <c r="AA222" s="23" t="s">
        <v>418</v>
      </c>
      <c r="AB222" s="653"/>
      <c r="AC222" s="474"/>
      <c r="AD222" s="23" t="s">
        <v>418</v>
      </c>
      <c r="BA222" s="235"/>
      <c r="BB222" s="244"/>
      <c r="BC222" s="244"/>
      <c r="BD222" s="244"/>
      <c r="BE222" s="244"/>
      <c r="BF222" s="244"/>
      <c r="BG222" s="234"/>
      <c r="BH222" s="234"/>
      <c r="BI222" s="234"/>
      <c r="BJ222" s="235"/>
      <c r="BK222" s="235"/>
      <c r="BL222" s="235"/>
      <c r="BM222" s="146"/>
      <c r="BN222" s="146"/>
      <c r="BO222" s="146"/>
      <c r="BP222" s="146"/>
    </row>
    <row r="223" spans="3:68" s="9" customFormat="1" ht="24.95" customHeight="1">
      <c r="D223" s="27"/>
      <c r="E223" s="30" t="s">
        <v>357</v>
      </c>
      <c r="F223" s="19"/>
      <c r="G223" s="19"/>
      <c r="H223" s="19"/>
      <c r="I223" s="19"/>
      <c r="J223" s="19"/>
      <c r="K223" s="19"/>
      <c r="L223" s="19"/>
      <c r="M223" s="19"/>
      <c r="N223" s="254"/>
      <c r="O223" s="255"/>
      <c r="P223" s="472"/>
      <c r="Q223" s="473"/>
      <c r="R223" s="13" t="s">
        <v>418</v>
      </c>
      <c r="S223" s="473"/>
      <c r="T223" s="473"/>
      <c r="U223" s="13" t="s">
        <v>418</v>
      </c>
      <c r="V223" s="472"/>
      <c r="W223" s="473"/>
      <c r="X223" s="13" t="s">
        <v>418</v>
      </c>
      <c r="Y223" s="473"/>
      <c r="Z223" s="473"/>
      <c r="AA223" s="13" t="s">
        <v>418</v>
      </c>
      <c r="AB223" s="472"/>
      <c r="AC223" s="473"/>
      <c r="AD223" s="13" t="s">
        <v>418</v>
      </c>
      <c r="BA223" s="235"/>
      <c r="BB223" s="244"/>
      <c r="BC223" s="244"/>
      <c r="BD223" s="244"/>
      <c r="BE223" s="244"/>
      <c r="BF223" s="244"/>
      <c r="BG223" s="234"/>
      <c r="BH223" s="234"/>
      <c r="BI223" s="234"/>
      <c r="BJ223" s="235"/>
      <c r="BK223" s="235"/>
      <c r="BL223" s="235"/>
      <c r="BM223" s="146"/>
      <c r="BN223" s="146"/>
      <c r="BO223" s="146"/>
      <c r="BP223" s="146"/>
    </row>
    <row r="224" spans="3:68" s="296" customFormat="1" ht="9" customHeight="1">
      <c r="D224" s="297"/>
      <c r="E224" s="303"/>
      <c r="F224" s="303"/>
      <c r="G224" s="303"/>
      <c r="H224" s="303"/>
      <c r="I224" s="303"/>
      <c r="J224" s="303"/>
      <c r="K224" s="303"/>
      <c r="L224" s="303"/>
      <c r="M224" s="303"/>
      <c r="N224" s="303"/>
      <c r="O224" s="303"/>
      <c r="P224" s="301"/>
      <c r="Q224" s="301"/>
      <c r="R224" s="304"/>
      <c r="S224" s="302"/>
      <c r="T224" s="302"/>
      <c r="U224" s="300"/>
      <c r="V224" s="302"/>
      <c r="W224" s="302"/>
      <c r="X224" s="300"/>
      <c r="Y224" s="302"/>
      <c r="Z224" s="302"/>
      <c r="AA224" s="300"/>
      <c r="AB224" s="302"/>
      <c r="AC224" s="302"/>
      <c r="AD224" s="300"/>
      <c r="BA224" s="239"/>
      <c r="BB224" s="249"/>
      <c r="BC224" s="249"/>
      <c r="BD224" s="249"/>
      <c r="BE224" s="249"/>
      <c r="BF224" s="249"/>
      <c r="BG224" s="305"/>
      <c r="BH224" s="305"/>
      <c r="BI224" s="305"/>
      <c r="BJ224" s="239"/>
      <c r="BK224" s="239"/>
      <c r="BL224" s="239"/>
      <c r="BM224" s="149"/>
      <c r="BN224" s="149"/>
      <c r="BO224" s="149"/>
      <c r="BP224" s="149"/>
    </row>
    <row r="225" spans="4:68" s="9" customFormat="1" ht="24.95" customHeight="1">
      <c r="D225" s="24" t="s">
        <v>625</v>
      </c>
      <c r="E225" s="25"/>
      <c r="F225" s="25"/>
      <c r="G225" s="25"/>
      <c r="H225" s="25"/>
      <c r="I225" s="25"/>
      <c r="J225" s="25"/>
      <c r="K225" s="25"/>
      <c r="L225" s="25"/>
      <c r="M225" s="25"/>
      <c r="N225" s="25"/>
      <c r="O225" s="255"/>
      <c r="P225" s="653"/>
      <c r="Q225" s="474"/>
      <c r="R225" s="23" t="s">
        <v>418</v>
      </c>
      <c r="S225" s="655"/>
      <c r="T225" s="656"/>
      <c r="U225" s="13" t="s">
        <v>418</v>
      </c>
      <c r="V225" s="670"/>
      <c r="W225" s="670"/>
      <c r="X225" s="13" t="s">
        <v>418</v>
      </c>
      <c r="Y225" s="670"/>
      <c r="Z225" s="670"/>
      <c r="AA225" s="13" t="s">
        <v>418</v>
      </c>
      <c r="AB225" s="671"/>
      <c r="AC225" s="672"/>
      <c r="AD225" s="13" t="s">
        <v>418</v>
      </c>
      <c r="BA225" s="235"/>
      <c r="BB225" s="244"/>
      <c r="BC225" s="244"/>
      <c r="BD225" s="244"/>
      <c r="BE225" s="244"/>
      <c r="BF225" s="244"/>
      <c r="BG225" s="234"/>
      <c r="BH225" s="234"/>
      <c r="BI225" s="234"/>
      <c r="BJ225" s="235"/>
      <c r="BK225" s="235"/>
      <c r="BL225" s="235"/>
      <c r="BM225" s="146"/>
      <c r="BN225" s="146"/>
      <c r="BO225" s="146"/>
      <c r="BP225" s="146"/>
    </row>
    <row r="226" spans="4:68" s="296" customFormat="1" ht="9" customHeight="1">
      <c r="D226" s="303"/>
      <c r="E226" s="303"/>
      <c r="F226" s="303"/>
      <c r="G226" s="303"/>
      <c r="H226" s="303"/>
      <c r="I226" s="303"/>
      <c r="J226" s="303"/>
      <c r="K226" s="303"/>
      <c r="L226" s="303"/>
      <c r="M226" s="303"/>
      <c r="N226" s="303"/>
      <c r="O226" s="303"/>
      <c r="P226" s="301"/>
      <c r="Q226" s="301"/>
      <c r="R226" s="304"/>
      <c r="S226" s="302"/>
      <c r="T226" s="302"/>
      <c r="U226" s="300"/>
      <c r="V226" s="302"/>
      <c r="W226" s="302"/>
      <c r="X226" s="300"/>
      <c r="Y226" s="302"/>
      <c r="Z226" s="302"/>
      <c r="AA226" s="300"/>
      <c r="AB226" s="300"/>
      <c r="AC226" s="300"/>
      <c r="AD226" s="300"/>
      <c r="BA226" s="239"/>
      <c r="BB226" s="249"/>
      <c r="BC226" s="249"/>
      <c r="BD226" s="249"/>
      <c r="BE226" s="249"/>
      <c r="BF226" s="249"/>
      <c r="BG226" s="305"/>
      <c r="BH226" s="305"/>
      <c r="BI226" s="305"/>
      <c r="BJ226" s="239"/>
      <c r="BK226" s="239"/>
      <c r="BL226" s="239"/>
      <c r="BM226" s="149"/>
      <c r="BN226" s="149"/>
      <c r="BO226" s="149"/>
      <c r="BP226" s="149"/>
    </row>
    <row r="227" spans="4:68" s="9" customFormat="1" ht="24.95" customHeight="1">
      <c r="D227" s="24" t="s">
        <v>1270</v>
      </c>
      <c r="E227" s="25"/>
      <c r="F227" s="25"/>
      <c r="G227" s="25"/>
      <c r="H227" s="25"/>
      <c r="I227" s="25"/>
      <c r="J227" s="25"/>
      <c r="K227" s="25"/>
      <c r="L227" s="25"/>
      <c r="M227" s="25"/>
      <c r="N227" s="25"/>
      <c r="O227" s="26"/>
      <c r="P227" s="725">
        <f>SUM(P228:Q235)</f>
        <v>0</v>
      </c>
      <c r="Q227" s="726"/>
      <c r="R227" s="23" t="s">
        <v>418</v>
      </c>
      <c r="S227" s="655"/>
      <c r="T227" s="656"/>
      <c r="U227" s="13" t="s">
        <v>418</v>
      </c>
      <c r="V227" s="472"/>
      <c r="W227" s="473"/>
      <c r="X227" s="13" t="s">
        <v>418</v>
      </c>
      <c r="Y227" s="473"/>
      <c r="Z227" s="473"/>
      <c r="AA227" s="13" t="s">
        <v>418</v>
      </c>
      <c r="AB227" s="671"/>
      <c r="AC227" s="672"/>
      <c r="AD227" s="13" t="s">
        <v>418</v>
      </c>
      <c r="BA227" s="235"/>
      <c r="BB227" s="244"/>
      <c r="BC227" s="244"/>
      <c r="BD227" s="244"/>
      <c r="BE227" s="244"/>
      <c r="BF227" s="244"/>
      <c r="BG227" s="234"/>
      <c r="BH227" s="234"/>
      <c r="BI227" s="234"/>
      <c r="BJ227" s="235"/>
      <c r="BK227" s="235"/>
      <c r="BL227" s="235"/>
      <c r="BM227" s="146"/>
      <c r="BN227" s="146"/>
      <c r="BO227" s="146"/>
      <c r="BP227" s="146"/>
    </row>
    <row r="228" spans="4:68" s="9" customFormat="1" ht="24.95" customHeight="1">
      <c r="D228" s="585" t="s">
        <v>306</v>
      </c>
      <c r="E228" s="30" t="s">
        <v>859</v>
      </c>
      <c r="F228" s="19"/>
      <c r="G228" s="19"/>
      <c r="H228" s="19"/>
      <c r="I228" s="19"/>
      <c r="J228" s="19"/>
      <c r="K228" s="19"/>
      <c r="L228" s="19"/>
      <c r="M228" s="19"/>
      <c r="N228" s="254"/>
      <c r="O228" s="255"/>
      <c r="P228" s="472"/>
      <c r="Q228" s="473"/>
      <c r="R228" s="13" t="s">
        <v>418</v>
      </c>
      <c r="BA228" s="235"/>
      <c r="BB228" s="244"/>
      <c r="BC228" s="244"/>
      <c r="BD228" s="244"/>
      <c r="BE228" s="244"/>
      <c r="BF228" s="244"/>
      <c r="BG228" s="234"/>
      <c r="BH228" s="234"/>
      <c r="BI228" s="234"/>
      <c r="BJ228" s="235"/>
      <c r="BK228" s="235"/>
      <c r="BL228" s="235"/>
      <c r="BM228" s="146"/>
      <c r="BN228" s="146"/>
      <c r="BO228" s="146"/>
      <c r="BP228" s="146"/>
    </row>
    <row r="229" spans="4:68" s="9" customFormat="1" ht="24.95" customHeight="1">
      <c r="D229" s="585"/>
      <c r="E229" s="42" t="s">
        <v>860</v>
      </c>
      <c r="F229" s="28"/>
      <c r="G229" s="28"/>
      <c r="H229" s="28"/>
      <c r="I229" s="28"/>
      <c r="J229" s="28"/>
      <c r="K229" s="28"/>
      <c r="L229" s="28"/>
      <c r="M229" s="28"/>
      <c r="N229" s="310"/>
      <c r="O229" s="32"/>
      <c r="P229" s="472"/>
      <c r="Q229" s="473"/>
      <c r="R229" s="13" t="s">
        <v>418</v>
      </c>
      <c r="BA229" s="235"/>
      <c r="BB229" s="244"/>
      <c r="BC229" s="244"/>
      <c r="BD229" s="244"/>
      <c r="BE229" s="244"/>
      <c r="BF229" s="244"/>
      <c r="BG229" s="234"/>
      <c r="BH229" s="234"/>
      <c r="BI229" s="234"/>
      <c r="BJ229" s="235"/>
      <c r="BK229" s="235"/>
      <c r="BL229" s="235"/>
      <c r="BM229" s="146"/>
      <c r="BN229" s="146"/>
      <c r="BO229" s="146"/>
      <c r="BP229" s="146"/>
    </row>
    <row r="230" spans="4:68" s="9" customFormat="1" ht="30" customHeight="1">
      <c r="D230" s="585"/>
      <c r="E230" s="358" t="s">
        <v>1264</v>
      </c>
      <c r="F230" s="359"/>
      <c r="G230" s="359"/>
      <c r="H230" s="359"/>
      <c r="I230" s="359"/>
      <c r="J230" s="359"/>
      <c r="K230" s="359"/>
      <c r="L230" s="359"/>
      <c r="M230" s="359"/>
      <c r="N230" s="359"/>
      <c r="O230" s="360"/>
      <c r="P230" s="344"/>
      <c r="Q230" s="345"/>
      <c r="R230" s="22" t="s">
        <v>418</v>
      </c>
      <c r="BA230" s="235"/>
      <c r="BB230" s="244"/>
      <c r="BC230" s="244"/>
      <c r="BD230" s="244"/>
      <c r="BE230" s="244"/>
      <c r="BF230" s="244"/>
      <c r="BG230" s="234"/>
      <c r="BH230" s="234"/>
      <c r="BI230" s="234"/>
      <c r="BJ230" s="235"/>
      <c r="BK230" s="235"/>
      <c r="BL230" s="235"/>
      <c r="BM230" s="146"/>
      <c r="BN230" s="146"/>
      <c r="BO230" s="146"/>
      <c r="BP230" s="146"/>
    </row>
    <row r="231" spans="4:68" s="9" customFormat="1" ht="30" customHeight="1">
      <c r="D231" s="585"/>
      <c r="E231" s="361" t="s">
        <v>1265</v>
      </c>
      <c r="F231" s="362"/>
      <c r="G231" s="362"/>
      <c r="H231" s="362"/>
      <c r="I231" s="362"/>
      <c r="J231" s="362"/>
      <c r="K231" s="362"/>
      <c r="L231" s="362"/>
      <c r="M231" s="362"/>
      <c r="N231" s="362"/>
      <c r="O231" s="363"/>
      <c r="P231" s="346"/>
      <c r="Q231" s="347"/>
      <c r="R231" s="17" t="s">
        <v>418</v>
      </c>
      <c r="BA231" s="235"/>
      <c r="BB231" s="244"/>
      <c r="BC231" s="244"/>
      <c r="BD231" s="244"/>
      <c r="BE231" s="244"/>
      <c r="BF231" s="244"/>
      <c r="BG231" s="234"/>
      <c r="BH231" s="234"/>
      <c r="BI231" s="234"/>
      <c r="BJ231" s="235"/>
      <c r="BK231" s="235"/>
      <c r="BL231" s="235"/>
      <c r="BM231" s="146"/>
      <c r="BN231" s="146"/>
      <c r="BO231" s="146"/>
      <c r="BP231" s="146"/>
    </row>
    <row r="232" spans="4:68" s="9" customFormat="1" ht="24.95" customHeight="1">
      <c r="D232" s="585"/>
      <c r="E232" s="42" t="s">
        <v>307</v>
      </c>
      <c r="F232" s="28"/>
      <c r="G232" s="28"/>
      <c r="H232" s="28"/>
      <c r="I232" s="28"/>
      <c r="J232" s="28"/>
      <c r="K232" s="28"/>
      <c r="L232" s="28"/>
      <c r="M232" s="28"/>
      <c r="N232" s="310"/>
      <c r="O232" s="32"/>
      <c r="P232" s="472"/>
      <c r="Q232" s="473"/>
      <c r="R232" s="13" t="s">
        <v>418</v>
      </c>
      <c r="BA232" s="235"/>
      <c r="BB232" s="244"/>
      <c r="BC232" s="244"/>
      <c r="BD232" s="244"/>
      <c r="BE232" s="244"/>
      <c r="BF232" s="244"/>
      <c r="BG232" s="234"/>
      <c r="BH232" s="234"/>
      <c r="BI232" s="234"/>
      <c r="BJ232" s="235"/>
      <c r="BK232" s="235"/>
      <c r="BL232" s="235"/>
      <c r="BM232" s="146"/>
      <c r="BN232" s="146"/>
      <c r="BO232" s="146"/>
      <c r="BP232" s="146"/>
    </row>
    <row r="233" spans="4:68" s="9" customFormat="1" ht="24.95" customHeight="1">
      <c r="D233" s="585"/>
      <c r="E233" s="42" t="s">
        <v>308</v>
      </c>
      <c r="F233" s="28"/>
      <c r="G233" s="28"/>
      <c r="H233" s="28"/>
      <c r="I233" s="28"/>
      <c r="J233" s="28"/>
      <c r="K233" s="28"/>
      <c r="L233" s="28"/>
      <c r="M233" s="28"/>
      <c r="N233" s="310"/>
      <c r="O233" s="32"/>
      <c r="P233" s="472"/>
      <c r="Q233" s="473"/>
      <c r="R233" s="13" t="s">
        <v>418</v>
      </c>
      <c r="BA233" s="235"/>
      <c r="BB233" s="244"/>
      <c r="BC233" s="244"/>
      <c r="BD233" s="244"/>
      <c r="BE233" s="244"/>
      <c r="BF233" s="244"/>
      <c r="BG233" s="234"/>
      <c r="BH233" s="234"/>
      <c r="BI233" s="234"/>
      <c r="BJ233" s="235"/>
      <c r="BK233" s="235"/>
      <c r="BL233" s="235"/>
      <c r="BM233" s="146"/>
      <c r="BN233" s="146"/>
      <c r="BO233" s="146"/>
      <c r="BP233" s="146"/>
    </row>
    <row r="234" spans="4:68" s="9" customFormat="1" ht="24.95" customHeight="1">
      <c r="D234" s="585"/>
      <c r="E234" s="42" t="s">
        <v>309</v>
      </c>
      <c r="F234" s="28"/>
      <c r="G234" s="28"/>
      <c r="H234" s="28"/>
      <c r="I234" s="28"/>
      <c r="J234" s="28"/>
      <c r="K234" s="28"/>
      <c r="L234" s="28"/>
      <c r="M234" s="28"/>
      <c r="N234" s="310"/>
      <c r="O234" s="32"/>
      <c r="P234" s="472"/>
      <c r="Q234" s="473"/>
      <c r="R234" s="13" t="s">
        <v>418</v>
      </c>
      <c r="BA234" s="235"/>
      <c r="BB234" s="244"/>
      <c r="BC234" s="244"/>
      <c r="BD234" s="244"/>
      <c r="BE234" s="244"/>
      <c r="BF234" s="244"/>
      <c r="BG234" s="234"/>
      <c r="BH234" s="234"/>
      <c r="BI234" s="234"/>
      <c r="BJ234" s="235"/>
      <c r="BK234" s="235"/>
      <c r="BL234" s="235"/>
      <c r="BM234" s="146"/>
      <c r="BN234" s="146"/>
      <c r="BO234" s="146"/>
      <c r="BP234" s="146"/>
    </row>
    <row r="235" spans="4:68" s="9" customFormat="1" ht="24.95" customHeight="1">
      <c r="D235" s="586"/>
      <c r="E235" s="42" t="s">
        <v>861</v>
      </c>
      <c r="F235" s="28"/>
      <c r="G235" s="28"/>
      <c r="H235" s="28"/>
      <c r="I235" s="28"/>
      <c r="J235" s="28"/>
      <c r="K235" s="28"/>
      <c r="L235" s="28"/>
      <c r="M235" s="28"/>
      <c r="N235" s="310"/>
      <c r="O235" s="32"/>
      <c r="P235" s="472"/>
      <c r="Q235" s="473"/>
      <c r="R235" s="13" t="s">
        <v>418</v>
      </c>
      <c r="BA235" s="235"/>
      <c r="BB235" s="244"/>
      <c r="BC235" s="244"/>
      <c r="BD235" s="244"/>
      <c r="BE235" s="244"/>
      <c r="BF235" s="244"/>
      <c r="BG235" s="234"/>
      <c r="BH235" s="234"/>
      <c r="BI235" s="234"/>
      <c r="BJ235" s="235"/>
      <c r="BK235" s="235"/>
      <c r="BL235" s="235"/>
      <c r="BM235" s="146"/>
      <c r="BN235" s="146"/>
      <c r="BO235" s="146"/>
      <c r="BP235" s="146"/>
    </row>
    <row r="236" spans="4:68" s="9" customFormat="1" ht="24.95" customHeight="1">
      <c r="D236" s="27" t="s">
        <v>862</v>
      </c>
      <c r="E236" s="31"/>
      <c r="F236" s="31"/>
      <c r="G236" s="31"/>
      <c r="H236" s="31"/>
      <c r="I236" s="31"/>
      <c r="J236" s="31"/>
      <c r="K236" s="31"/>
      <c r="L236" s="31"/>
      <c r="M236" s="31"/>
      <c r="N236" s="31"/>
      <c r="O236" s="32"/>
      <c r="P236" s="651"/>
      <c r="Q236" s="650"/>
      <c r="R236" s="16" t="s">
        <v>418</v>
      </c>
      <c r="BA236" s="235"/>
      <c r="BB236" s="244"/>
      <c r="BC236" s="244"/>
      <c r="BD236" s="244"/>
      <c r="BE236" s="244"/>
      <c r="BF236" s="244"/>
      <c r="BG236" s="234"/>
      <c r="BH236" s="234"/>
      <c r="BI236" s="234"/>
      <c r="BJ236" s="235"/>
      <c r="BK236" s="235"/>
      <c r="BL236" s="235"/>
      <c r="BM236" s="146"/>
      <c r="BN236" s="146"/>
      <c r="BO236" s="146"/>
      <c r="BP236" s="146"/>
    </row>
    <row r="237" spans="4:68" s="9" customFormat="1" ht="24.95" customHeight="1">
      <c r="D237" s="27" t="s">
        <v>432</v>
      </c>
      <c r="E237" s="31"/>
      <c r="F237" s="31"/>
      <c r="G237" s="31"/>
      <c r="H237" s="31"/>
      <c r="I237" s="31"/>
      <c r="J237" s="31"/>
      <c r="K237" s="31"/>
      <c r="L237" s="31"/>
      <c r="M237" s="31"/>
      <c r="N237" s="31"/>
      <c r="O237" s="32"/>
      <c r="P237" s="651"/>
      <c r="Q237" s="650"/>
      <c r="R237" s="16" t="s">
        <v>418</v>
      </c>
      <c r="BA237" s="235"/>
      <c r="BB237" s="244"/>
      <c r="BC237" s="244"/>
      <c r="BD237" s="244"/>
      <c r="BE237" s="244"/>
      <c r="BF237" s="244"/>
      <c r="BG237" s="234"/>
      <c r="BH237" s="234"/>
      <c r="BI237" s="234"/>
      <c r="BJ237" s="235"/>
      <c r="BK237" s="235"/>
      <c r="BL237" s="235"/>
      <c r="BM237" s="146"/>
      <c r="BN237" s="146"/>
      <c r="BO237" s="146"/>
      <c r="BP237" s="146"/>
    </row>
    <row r="238" spans="4:68">
      <c r="BF238" s="234"/>
      <c r="BG238" s="234"/>
      <c r="BH238" s="234"/>
    </row>
    <row r="239" spans="4:68">
      <c r="BF239" s="234"/>
      <c r="BG239" s="234"/>
      <c r="BH239" s="234"/>
    </row>
    <row r="240" spans="4:68">
      <c r="BF240" s="234"/>
      <c r="BG240" s="234"/>
      <c r="BH240" s="234"/>
    </row>
    <row r="241" spans="3:69">
      <c r="BF241" s="234"/>
      <c r="BG241" s="234"/>
      <c r="BH241" s="234"/>
    </row>
    <row r="242" spans="3:69">
      <c r="BF242" s="234"/>
      <c r="BG242" s="234"/>
      <c r="BH242" s="234"/>
    </row>
    <row r="243" spans="3:69">
      <c r="BF243" s="234"/>
      <c r="BG243" s="234"/>
      <c r="BH243" s="234"/>
    </row>
    <row r="244" spans="3:69">
      <c r="BF244" s="234"/>
      <c r="BG244" s="234"/>
      <c r="BH244" s="234"/>
    </row>
    <row r="245" spans="3:69">
      <c r="BF245" s="234"/>
      <c r="BG245" s="234"/>
      <c r="BH245" s="234"/>
    </row>
    <row r="246" spans="3:69">
      <c r="BF246" s="234"/>
      <c r="BG246" s="234"/>
      <c r="BH246" s="234"/>
    </row>
    <row r="247" spans="3:69">
      <c r="BF247" s="234"/>
      <c r="BG247" s="234"/>
      <c r="BH247" s="234"/>
    </row>
    <row r="248" spans="3:69" ht="15" customHeight="1">
      <c r="D248" s="10"/>
      <c r="BF248" s="234"/>
      <c r="BG248" s="234"/>
      <c r="BH248" s="234"/>
    </row>
    <row r="249" spans="3:69">
      <c r="BF249" s="234"/>
      <c r="BG249" s="234"/>
      <c r="BH249" s="234"/>
    </row>
    <row r="250" spans="3:69" s="5" customFormat="1" ht="23.1" customHeight="1">
      <c r="C250" s="6" t="s">
        <v>303</v>
      </c>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4"/>
      <c r="AL250" s="4"/>
      <c r="AM250" s="4"/>
      <c r="AN250" s="4"/>
      <c r="AO250" s="4"/>
      <c r="AP250" s="4"/>
      <c r="AQ250" s="4"/>
      <c r="AR250" s="4"/>
      <c r="AW250" s="113"/>
      <c r="AX250" s="113"/>
      <c r="AY250" s="113"/>
      <c r="AZ250" s="231"/>
      <c r="BA250" s="243"/>
      <c r="BB250" s="243"/>
      <c r="BC250" s="243"/>
      <c r="BD250" s="243"/>
      <c r="BE250" s="243"/>
      <c r="BF250" s="233"/>
      <c r="BG250" s="233"/>
      <c r="BH250" s="233"/>
      <c r="BI250" s="231"/>
      <c r="BJ250" s="231"/>
      <c r="BK250" s="231"/>
      <c r="BL250" s="145"/>
      <c r="BM250" s="145"/>
      <c r="BN250" s="145"/>
      <c r="BO250" s="145"/>
    </row>
    <row r="251" spans="3:69" s="5" customFormat="1" ht="18" customHeight="1">
      <c r="C251" s="343" t="s">
        <v>780</v>
      </c>
      <c r="D251" s="343"/>
      <c r="E251" s="343"/>
      <c r="F251" s="343"/>
      <c r="G251" s="343"/>
      <c r="H251" s="343"/>
      <c r="I251" s="343"/>
      <c r="J251" s="343"/>
      <c r="K251" s="343"/>
      <c r="L251" s="343"/>
      <c r="M251" s="343"/>
      <c r="N251" s="343"/>
      <c r="O251" s="343"/>
      <c r="P251" s="343"/>
      <c r="Q251" s="343"/>
      <c r="R251" s="343"/>
      <c r="S251" s="343"/>
      <c r="T251" s="343"/>
      <c r="U251" s="343"/>
      <c r="V251" s="343"/>
      <c r="W251" s="343"/>
      <c r="X251" s="343"/>
      <c r="Y251" s="343"/>
      <c r="Z251" s="343"/>
      <c r="AA251" s="343"/>
      <c r="AB251" s="343"/>
      <c r="AC251" s="343"/>
      <c r="AD251" s="343"/>
      <c r="AE251" s="343"/>
      <c r="AF251" s="343"/>
      <c r="AG251" s="343"/>
      <c r="AH251" s="343"/>
      <c r="AI251" s="343"/>
      <c r="AJ251" s="343"/>
      <c r="AK251" s="343"/>
      <c r="AL251" s="343"/>
      <c r="AM251" s="343"/>
      <c r="AN251" s="343"/>
      <c r="AO251" s="343"/>
      <c r="AP251" s="343"/>
      <c r="AQ251" s="343"/>
      <c r="AR251" s="343"/>
      <c r="AW251" s="113"/>
      <c r="AX251" s="113"/>
      <c r="AY251" s="113"/>
      <c r="AZ251" s="231"/>
      <c r="BA251" s="243"/>
      <c r="BB251" s="243"/>
      <c r="BC251" s="243"/>
      <c r="BD251" s="243"/>
      <c r="BE251" s="243"/>
      <c r="BF251" s="233"/>
      <c r="BG251" s="233"/>
      <c r="BH251" s="233"/>
      <c r="BI251" s="231"/>
      <c r="BJ251" s="231"/>
      <c r="BK251" s="231"/>
      <c r="BL251" s="145"/>
      <c r="BM251" s="145"/>
      <c r="BN251" s="145"/>
      <c r="BO251" s="145"/>
    </row>
    <row r="252" spans="3:69" s="9" customFormat="1" ht="41.25" customHeight="1">
      <c r="AZ252" s="235"/>
      <c r="BA252" s="244"/>
      <c r="BB252" s="244"/>
      <c r="BC252" s="244"/>
      <c r="BD252" s="244"/>
      <c r="BE252" s="244"/>
      <c r="BF252" s="234"/>
      <c r="BG252" s="234"/>
      <c r="BH252" s="234"/>
      <c r="BI252" s="235"/>
      <c r="BJ252" s="235"/>
      <c r="BK252" s="235"/>
      <c r="BL252" s="146"/>
      <c r="BM252" s="146"/>
      <c r="BN252" s="146"/>
      <c r="BO252" s="146"/>
    </row>
    <row r="253" spans="3:69" s="9" customFormat="1" ht="12.95" customHeight="1">
      <c r="D253" s="18"/>
      <c r="E253" s="18"/>
      <c r="F253" s="18"/>
      <c r="G253" s="18"/>
      <c r="H253" s="18"/>
      <c r="I253" s="18"/>
      <c r="J253" s="18"/>
      <c r="K253" s="18"/>
      <c r="L253" s="18"/>
      <c r="M253" s="18"/>
      <c r="N253" s="18"/>
      <c r="O253" s="18"/>
      <c r="P253" s="18"/>
      <c r="Q253" s="378" t="s">
        <v>390</v>
      </c>
      <c r="R253" s="378"/>
      <c r="S253" s="378"/>
      <c r="T253" s="308"/>
      <c r="U253" s="378" t="s">
        <v>145</v>
      </c>
      <c r="V253" s="378"/>
      <c r="W253" s="378"/>
      <c r="X253" s="378" t="s">
        <v>365</v>
      </c>
      <c r="Y253" s="378"/>
      <c r="Z253" s="378"/>
      <c r="AA253" s="265"/>
      <c r="AB253" s="378" t="s">
        <v>366</v>
      </c>
      <c r="AC253" s="378"/>
      <c r="AD253" s="378"/>
      <c r="AU253" s="235"/>
      <c r="AV253" s="244"/>
      <c r="AW253" s="244"/>
      <c r="AX253" s="244"/>
      <c r="AY253" s="244"/>
      <c r="AZ253" s="244"/>
      <c r="BA253" s="234"/>
      <c r="BB253" s="234"/>
      <c r="BC253" s="234"/>
      <c r="BD253" s="235"/>
      <c r="BE253" s="235"/>
      <c r="BF253" s="235"/>
      <c r="BG253" s="146"/>
      <c r="BH253" s="146"/>
      <c r="BI253" s="146"/>
      <c r="BJ253" s="146"/>
    </row>
    <row r="254" spans="3:69" s="9" customFormat="1" ht="18" customHeight="1">
      <c r="D254" s="18"/>
      <c r="E254" s="18"/>
      <c r="F254" s="18"/>
      <c r="G254" s="18"/>
      <c r="H254" s="18"/>
      <c r="I254" s="18"/>
      <c r="J254" s="18"/>
      <c r="K254" s="18"/>
      <c r="L254" s="18"/>
      <c r="M254" s="18"/>
      <c r="N254" s="18"/>
      <c r="O254" s="18"/>
      <c r="P254" s="18"/>
      <c r="Q254" s="558" t="s">
        <v>452</v>
      </c>
      <c r="R254" s="569"/>
      <c r="S254" s="570"/>
      <c r="T254" s="256"/>
      <c r="U254" s="568" t="s">
        <v>453</v>
      </c>
      <c r="V254" s="569"/>
      <c r="W254" s="569"/>
      <c r="X254" s="553"/>
      <c r="Y254" s="553"/>
      <c r="Z254" s="554"/>
      <c r="AA254" s="257"/>
      <c r="AB254" s="674" t="s">
        <v>455</v>
      </c>
      <c r="AC254" s="675"/>
      <c r="AD254" s="676"/>
      <c r="BB254" s="235"/>
      <c r="BC254" s="244"/>
      <c r="BD254" s="244"/>
      <c r="BE254" s="244"/>
      <c r="BF254" s="244"/>
      <c r="BG254" s="244"/>
      <c r="BH254" s="234"/>
      <c r="BI254" s="234"/>
      <c r="BJ254" s="234"/>
      <c r="BK254" s="235"/>
      <c r="BL254" s="235"/>
      <c r="BM254" s="235"/>
      <c r="BN254" s="146"/>
      <c r="BO254" s="146"/>
      <c r="BP254" s="146"/>
      <c r="BQ254" s="146"/>
    </row>
    <row r="255" spans="3:69" s="9" customFormat="1" ht="28.5" customHeight="1">
      <c r="D255" s="21"/>
      <c r="E255" s="21"/>
      <c r="F255" s="21"/>
      <c r="G255" s="21"/>
      <c r="H255" s="21"/>
      <c r="I255" s="21"/>
      <c r="J255" s="21"/>
      <c r="K255" s="21"/>
      <c r="L255" s="21"/>
      <c r="M255" s="21"/>
      <c r="N255" s="21"/>
      <c r="O255" s="21"/>
      <c r="P255" s="21"/>
      <c r="Q255" s="412"/>
      <c r="R255" s="413"/>
      <c r="S255" s="574"/>
      <c r="T255" s="257"/>
      <c r="U255" s="412" t="s">
        <v>372</v>
      </c>
      <c r="V255" s="413"/>
      <c r="W255" s="574"/>
      <c r="X255" s="673" t="s">
        <v>454</v>
      </c>
      <c r="Y255" s="612"/>
      <c r="Z255" s="613"/>
      <c r="AA255" s="309"/>
      <c r="AB255" s="677"/>
      <c r="AC255" s="678"/>
      <c r="AD255" s="679"/>
      <c r="BB255" s="235"/>
      <c r="BC255" s="244"/>
      <c r="BD255" s="244"/>
      <c r="BE255" s="244"/>
      <c r="BF255" s="244"/>
      <c r="BG255" s="244"/>
      <c r="BH255" s="234"/>
      <c r="BI255" s="234"/>
      <c r="BJ255" s="234"/>
      <c r="BK255" s="235"/>
      <c r="BL255" s="235"/>
      <c r="BM255" s="235"/>
      <c r="BN255" s="146"/>
      <c r="BO255" s="146"/>
      <c r="BP255" s="146"/>
      <c r="BQ255" s="146"/>
    </row>
    <row r="256" spans="3:69" s="9" customFormat="1" ht="24.95" customHeight="1">
      <c r="D256" s="348" t="s">
        <v>450</v>
      </c>
      <c r="E256" s="36" t="s">
        <v>437</v>
      </c>
      <c r="F256" s="37"/>
      <c r="G256" s="37"/>
      <c r="H256" s="37"/>
      <c r="I256" s="37"/>
      <c r="J256" s="37"/>
      <c r="K256" s="37"/>
      <c r="L256" s="37"/>
      <c r="M256" s="37"/>
      <c r="N256" s="37"/>
      <c r="O256" s="37"/>
      <c r="P256" s="38"/>
      <c r="Q256" s="380"/>
      <c r="R256" s="396"/>
      <c r="S256" s="15" t="s">
        <v>418</v>
      </c>
      <c r="T256" s="152"/>
      <c r="U256" s="380"/>
      <c r="V256" s="396"/>
      <c r="W256" s="263" t="s">
        <v>418</v>
      </c>
      <c r="X256" s="380"/>
      <c r="Y256" s="396"/>
      <c r="Z256" s="263" t="s">
        <v>418</v>
      </c>
      <c r="AA256" s="152"/>
      <c r="AB256" s="380"/>
      <c r="AC256" s="396"/>
      <c r="AD256" s="263" t="s">
        <v>418</v>
      </c>
      <c r="AW256" s="123"/>
      <c r="BB256" s="235"/>
      <c r="BC256" s="244"/>
      <c r="BD256" s="244"/>
      <c r="BE256" s="244"/>
      <c r="BF256" s="244"/>
      <c r="BG256" s="244"/>
      <c r="BH256" s="234"/>
      <c r="BI256" s="234"/>
      <c r="BJ256" s="234"/>
      <c r="BK256" s="235"/>
      <c r="BL256" s="235"/>
      <c r="BM256" s="235"/>
      <c r="BN256" s="146"/>
      <c r="BO256" s="146"/>
      <c r="BP256" s="146"/>
      <c r="BQ256" s="146"/>
    </row>
    <row r="257" spans="4:69" s="9" customFormat="1" ht="24.95" customHeight="1">
      <c r="D257" s="349"/>
      <c r="E257" s="39" t="s">
        <v>438</v>
      </c>
      <c r="F257" s="40"/>
      <c r="G257" s="40"/>
      <c r="H257" s="40"/>
      <c r="I257" s="40"/>
      <c r="J257" s="40"/>
      <c r="K257" s="40"/>
      <c r="L257" s="40"/>
      <c r="M257" s="40"/>
      <c r="N257" s="40"/>
      <c r="O257" s="40"/>
      <c r="P257" s="41"/>
      <c r="Q257" s="344"/>
      <c r="R257" s="345"/>
      <c r="S257" s="22" t="s">
        <v>418</v>
      </c>
      <c r="T257" s="152"/>
      <c r="U257" s="344"/>
      <c r="V257" s="345"/>
      <c r="W257" s="262" t="s">
        <v>418</v>
      </c>
      <c r="X257" s="344"/>
      <c r="Y257" s="345"/>
      <c r="Z257" s="262" t="s">
        <v>418</v>
      </c>
      <c r="AA257" s="152"/>
      <c r="AB257" s="344"/>
      <c r="AC257" s="345"/>
      <c r="AD257" s="262" t="s">
        <v>418</v>
      </c>
      <c r="BB257" s="235"/>
      <c r="BC257" s="244"/>
      <c r="BD257" s="244"/>
      <c r="BE257" s="244"/>
      <c r="BF257" s="244"/>
      <c r="BG257" s="244"/>
      <c r="BH257" s="234"/>
      <c r="BI257" s="234"/>
      <c r="BJ257" s="234"/>
      <c r="BK257" s="235"/>
      <c r="BL257" s="235"/>
      <c r="BM257" s="235"/>
      <c r="BN257" s="146"/>
      <c r="BO257" s="146"/>
      <c r="BP257" s="146"/>
      <c r="BQ257" s="146"/>
    </row>
    <row r="258" spans="4:69" s="9" customFormat="1" ht="24.95" customHeight="1">
      <c r="D258" s="349"/>
      <c r="E258" s="39" t="s">
        <v>439</v>
      </c>
      <c r="F258" s="40"/>
      <c r="G258" s="40"/>
      <c r="H258" s="40"/>
      <c r="I258" s="40"/>
      <c r="J258" s="40"/>
      <c r="K258" s="40"/>
      <c r="L258" s="40"/>
      <c r="M258" s="40"/>
      <c r="N258" s="40"/>
      <c r="O258" s="40"/>
      <c r="P258" s="41"/>
      <c r="Q258" s="344"/>
      <c r="R258" s="345"/>
      <c r="S258" s="22" t="s">
        <v>418</v>
      </c>
      <c r="T258" s="152"/>
      <c r="U258" s="344"/>
      <c r="V258" s="345"/>
      <c r="W258" s="262" t="s">
        <v>418</v>
      </c>
      <c r="X258" s="344"/>
      <c r="Y258" s="345"/>
      <c r="Z258" s="262" t="s">
        <v>418</v>
      </c>
      <c r="AA258" s="152"/>
      <c r="AB258" s="344"/>
      <c r="AC258" s="345"/>
      <c r="AD258" s="262" t="s">
        <v>418</v>
      </c>
      <c r="BB258" s="235"/>
      <c r="BC258" s="244"/>
      <c r="BD258" s="244"/>
      <c r="BE258" s="244"/>
      <c r="BF258" s="244"/>
      <c r="BG258" s="244"/>
      <c r="BH258" s="234"/>
      <c r="BI258" s="234"/>
      <c r="BJ258" s="234"/>
      <c r="BK258" s="235"/>
      <c r="BL258" s="235"/>
      <c r="BM258" s="235"/>
      <c r="BN258" s="146"/>
      <c r="BO258" s="146"/>
      <c r="BP258" s="146"/>
      <c r="BQ258" s="146"/>
    </row>
    <row r="259" spans="4:69" s="9" customFormat="1" ht="24.95" customHeight="1">
      <c r="D259" s="349"/>
      <c r="E259" s="39" t="s">
        <v>440</v>
      </c>
      <c r="F259" s="40"/>
      <c r="G259" s="40"/>
      <c r="H259" s="40"/>
      <c r="I259" s="40"/>
      <c r="J259" s="40"/>
      <c r="K259" s="40"/>
      <c r="L259" s="40"/>
      <c r="M259" s="40"/>
      <c r="N259" s="40"/>
      <c r="O259" s="40"/>
      <c r="P259" s="41"/>
      <c r="Q259" s="344"/>
      <c r="R259" s="345"/>
      <c r="S259" s="22" t="s">
        <v>418</v>
      </c>
      <c r="T259" s="152"/>
      <c r="U259" s="344"/>
      <c r="V259" s="345"/>
      <c r="W259" s="262" t="s">
        <v>418</v>
      </c>
      <c r="X259" s="344"/>
      <c r="Y259" s="345"/>
      <c r="Z259" s="262" t="s">
        <v>418</v>
      </c>
      <c r="AA259" s="152"/>
      <c r="AB259" s="344"/>
      <c r="AC259" s="345"/>
      <c r="AD259" s="262" t="s">
        <v>418</v>
      </c>
      <c r="BB259" s="235"/>
      <c r="BC259" s="244"/>
      <c r="BD259" s="244"/>
      <c r="BE259" s="244"/>
      <c r="BF259" s="244"/>
      <c r="BG259" s="244"/>
      <c r="BH259" s="234"/>
      <c r="BI259" s="234"/>
      <c r="BJ259" s="234"/>
      <c r="BK259" s="235"/>
      <c r="BL259" s="235"/>
      <c r="BM259" s="235"/>
      <c r="BN259" s="146"/>
      <c r="BO259" s="146"/>
      <c r="BP259" s="146"/>
      <c r="BQ259" s="146"/>
    </row>
    <row r="260" spans="4:69" s="9" customFormat="1" ht="24.95" customHeight="1">
      <c r="D260" s="349"/>
      <c r="E260" s="39" t="s">
        <v>441</v>
      </c>
      <c r="F260" s="40"/>
      <c r="G260" s="40"/>
      <c r="H260" s="40"/>
      <c r="I260" s="40"/>
      <c r="J260" s="40"/>
      <c r="K260" s="40"/>
      <c r="L260" s="40"/>
      <c r="M260" s="40"/>
      <c r="N260" s="40"/>
      <c r="O260" s="40"/>
      <c r="P260" s="41"/>
      <c r="Q260" s="344"/>
      <c r="R260" s="345"/>
      <c r="S260" s="22" t="s">
        <v>418</v>
      </c>
      <c r="T260" s="152"/>
      <c r="U260" s="344"/>
      <c r="V260" s="345"/>
      <c r="W260" s="262" t="s">
        <v>418</v>
      </c>
      <c r="X260" s="344"/>
      <c r="Y260" s="345"/>
      <c r="Z260" s="262" t="s">
        <v>418</v>
      </c>
      <c r="AA260" s="152"/>
      <c r="AB260" s="344"/>
      <c r="AC260" s="345"/>
      <c r="AD260" s="262" t="s">
        <v>418</v>
      </c>
      <c r="BB260" s="235"/>
      <c r="BC260" s="244"/>
      <c r="BD260" s="244"/>
      <c r="BE260" s="244"/>
      <c r="BF260" s="244"/>
      <c r="BG260" s="244"/>
      <c r="BH260" s="234"/>
      <c r="BI260" s="234"/>
      <c r="BJ260" s="234"/>
      <c r="BK260" s="235"/>
      <c r="BL260" s="235"/>
      <c r="BM260" s="235"/>
      <c r="BN260" s="146"/>
      <c r="BO260" s="146"/>
      <c r="BP260" s="146"/>
      <c r="BQ260" s="146"/>
    </row>
    <row r="261" spans="4:69" s="9" customFormat="1" ht="24.95" customHeight="1">
      <c r="D261" s="349"/>
      <c r="E261" s="39" t="s">
        <v>442</v>
      </c>
      <c r="F261" s="40"/>
      <c r="G261" s="40"/>
      <c r="H261" s="40"/>
      <c r="I261" s="40"/>
      <c r="J261" s="40"/>
      <c r="K261" s="40"/>
      <c r="L261" s="40"/>
      <c r="M261" s="40"/>
      <c r="N261" s="40"/>
      <c r="O261" s="40"/>
      <c r="P261" s="41"/>
      <c r="Q261" s="344"/>
      <c r="R261" s="345"/>
      <c r="S261" s="22" t="s">
        <v>418</v>
      </c>
      <c r="T261" s="152"/>
      <c r="U261" s="344"/>
      <c r="V261" s="345"/>
      <c r="W261" s="262" t="s">
        <v>418</v>
      </c>
      <c r="X261" s="344"/>
      <c r="Y261" s="345"/>
      <c r="Z261" s="262" t="s">
        <v>418</v>
      </c>
      <c r="AA261" s="152"/>
      <c r="AB261" s="344"/>
      <c r="AC261" s="345"/>
      <c r="AD261" s="262" t="s">
        <v>418</v>
      </c>
      <c r="BB261" s="235"/>
      <c r="BC261" s="244"/>
      <c r="BD261" s="244"/>
      <c r="BE261" s="244"/>
      <c r="BF261" s="244"/>
      <c r="BG261" s="244"/>
      <c r="BH261" s="234"/>
      <c r="BI261" s="234"/>
      <c r="BJ261" s="234"/>
      <c r="BK261" s="235"/>
      <c r="BL261" s="235"/>
      <c r="BM261" s="235"/>
      <c r="BN261" s="146"/>
      <c r="BO261" s="146"/>
      <c r="BP261" s="146"/>
      <c r="BQ261" s="146"/>
    </row>
    <row r="262" spans="4:69" s="9" customFormat="1" ht="24.95" customHeight="1">
      <c r="D262" s="349"/>
      <c r="E262" s="39" t="s">
        <v>443</v>
      </c>
      <c r="F262" s="40"/>
      <c r="G262" s="40"/>
      <c r="H262" s="40"/>
      <c r="I262" s="40"/>
      <c r="J262" s="40"/>
      <c r="K262" s="40"/>
      <c r="L262" s="40"/>
      <c r="M262" s="40"/>
      <c r="N262" s="40"/>
      <c r="O262" s="40"/>
      <c r="P262" s="41"/>
      <c r="Q262" s="344"/>
      <c r="R262" s="345"/>
      <c r="S262" s="22" t="s">
        <v>418</v>
      </c>
      <c r="T262" s="152"/>
      <c r="U262" s="344"/>
      <c r="V262" s="345"/>
      <c r="W262" s="262" t="s">
        <v>418</v>
      </c>
      <c r="X262" s="344"/>
      <c r="Y262" s="345"/>
      <c r="Z262" s="262" t="s">
        <v>418</v>
      </c>
      <c r="AA262" s="152"/>
      <c r="AB262" s="344"/>
      <c r="AC262" s="345"/>
      <c r="AD262" s="262" t="s">
        <v>418</v>
      </c>
      <c r="BB262" s="235"/>
      <c r="BC262" s="244"/>
      <c r="BD262" s="244"/>
      <c r="BE262" s="244"/>
      <c r="BF262" s="244"/>
      <c r="BG262" s="244"/>
      <c r="BH262" s="234"/>
      <c r="BI262" s="234"/>
      <c r="BJ262" s="234"/>
      <c r="BK262" s="235"/>
      <c r="BL262" s="235"/>
      <c r="BM262" s="235"/>
      <c r="BN262" s="146"/>
      <c r="BO262" s="146"/>
      <c r="BP262" s="146"/>
      <c r="BQ262" s="146"/>
    </row>
    <row r="263" spans="4:69" s="9" customFormat="1" ht="24.95" customHeight="1">
      <c r="D263" s="349"/>
      <c r="E263" s="39" t="s">
        <v>444</v>
      </c>
      <c r="F263" s="40"/>
      <c r="G263" s="40"/>
      <c r="H263" s="40"/>
      <c r="I263" s="40"/>
      <c r="J263" s="40"/>
      <c r="K263" s="40"/>
      <c r="L263" s="40"/>
      <c r="M263" s="40"/>
      <c r="N263" s="40"/>
      <c r="O263" s="40"/>
      <c r="P263" s="41"/>
      <c r="Q263" s="344"/>
      <c r="R263" s="345"/>
      <c r="S263" s="22" t="s">
        <v>418</v>
      </c>
      <c r="T263" s="152"/>
      <c r="U263" s="344"/>
      <c r="V263" s="345"/>
      <c r="W263" s="262" t="s">
        <v>418</v>
      </c>
      <c r="X263" s="344"/>
      <c r="Y263" s="345"/>
      <c r="Z263" s="262" t="s">
        <v>418</v>
      </c>
      <c r="AA263" s="152"/>
      <c r="AB263" s="344"/>
      <c r="AC263" s="345"/>
      <c r="AD263" s="262" t="s">
        <v>418</v>
      </c>
      <c r="BB263" s="235"/>
      <c r="BC263" s="244"/>
      <c r="BD263" s="244"/>
      <c r="BE263" s="244"/>
      <c r="BF263" s="244"/>
      <c r="BG263" s="244"/>
      <c r="BH263" s="234"/>
      <c r="BI263" s="234"/>
      <c r="BJ263" s="234"/>
      <c r="BK263" s="235"/>
      <c r="BL263" s="235"/>
      <c r="BM263" s="235"/>
      <c r="BN263" s="146"/>
      <c r="BO263" s="146"/>
      <c r="BP263" s="146"/>
      <c r="BQ263" s="146"/>
    </row>
    <row r="264" spans="4:69" s="9" customFormat="1" ht="24.95" customHeight="1">
      <c r="D264" s="350"/>
      <c r="E264" s="42" t="s">
        <v>606</v>
      </c>
      <c r="F264" s="28"/>
      <c r="G264" s="28"/>
      <c r="H264" s="28"/>
      <c r="I264" s="28"/>
      <c r="J264" s="28"/>
      <c r="K264" s="28"/>
      <c r="L264" s="28"/>
      <c r="M264" s="28"/>
      <c r="N264" s="28"/>
      <c r="O264" s="28"/>
      <c r="P264" s="29"/>
      <c r="Q264" s="346"/>
      <c r="R264" s="347"/>
      <c r="S264" s="17" t="s">
        <v>418</v>
      </c>
      <c r="T264" s="152"/>
      <c r="U264" s="346"/>
      <c r="V264" s="347"/>
      <c r="W264" s="264" t="s">
        <v>418</v>
      </c>
      <c r="X264" s="346"/>
      <c r="Y264" s="347"/>
      <c r="Z264" s="264" t="s">
        <v>418</v>
      </c>
      <c r="AA264" s="152"/>
      <c r="AB264" s="346"/>
      <c r="AC264" s="347"/>
      <c r="AD264" s="264" t="s">
        <v>418</v>
      </c>
      <c r="BB264" s="235"/>
      <c r="BC264" s="244"/>
      <c r="BD264" s="244"/>
      <c r="BE264" s="244"/>
      <c r="BF264" s="244"/>
      <c r="BG264" s="244"/>
      <c r="BH264" s="234"/>
      <c r="BI264" s="234"/>
      <c r="BJ264" s="234"/>
      <c r="BK264" s="235"/>
      <c r="BL264" s="235"/>
      <c r="BM264" s="235"/>
      <c r="BN264" s="146"/>
      <c r="BO264" s="146"/>
      <c r="BP264" s="146"/>
      <c r="BQ264" s="146"/>
    </row>
    <row r="265" spans="4:69" s="9" customFormat="1" ht="24.95" customHeight="1">
      <c r="D265" s="349" t="s">
        <v>451</v>
      </c>
      <c r="E265" s="43" t="s">
        <v>446</v>
      </c>
      <c r="F265" s="44"/>
      <c r="G265" s="44"/>
      <c r="H265" s="44"/>
      <c r="I265" s="44"/>
      <c r="J265" s="44"/>
      <c r="K265" s="44"/>
      <c r="L265" s="44"/>
      <c r="M265" s="44"/>
      <c r="N265" s="44"/>
      <c r="O265" s="44"/>
      <c r="P265" s="45"/>
      <c r="Q265" s="407"/>
      <c r="R265" s="392"/>
      <c r="S265" s="46" t="s">
        <v>418</v>
      </c>
      <c r="T265" s="152"/>
      <c r="U265" s="407"/>
      <c r="V265" s="392"/>
      <c r="W265" s="46" t="s">
        <v>418</v>
      </c>
      <c r="X265" s="407"/>
      <c r="Y265" s="392"/>
      <c r="Z265" s="46" t="s">
        <v>418</v>
      </c>
      <c r="AA265" s="152"/>
      <c r="AB265" s="407"/>
      <c r="AC265" s="392"/>
      <c r="AD265" s="46" t="s">
        <v>418</v>
      </c>
      <c r="BB265" s="235"/>
      <c r="BC265" s="244"/>
      <c r="BD265" s="244"/>
      <c r="BE265" s="244"/>
      <c r="BF265" s="244"/>
      <c r="BG265" s="244"/>
      <c r="BH265" s="234"/>
      <c r="BI265" s="234"/>
      <c r="BJ265" s="234"/>
      <c r="BK265" s="235"/>
      <c r="BL265" s="235"/>
      <c r="BM265" s="235"/>
      <c r="BN265" s="146"/>
      <c r="BO265" s="146"/>
      <c r="BP265" s="146"/>
      <c r="BQ265" s="146"/>
    </row>
    <row r="266" spans="4:69" s="9" customFormat="1" ht="24.95" customHeight="1">
      <c r="D266" s="349"/>
      <c r="E266" s="39" t="s">
        <v>447</v>
      </c>
      <c r="F266" s="40"/>
      <c r="G266" s="40"/>
      <c r="H266" s="40"/>
      <c r="I266" s="40"/>
      <c r="J266" s="40"/>
      <c r="K266" s="40"/>
      <c r="L266" s="40"/>
      <c r="M266" s="40"/>
      <c r="N266" s="40"/>
      <c r="O266" s="40"/>
      <c r="P266" s="41"/>
      <c r="Q266" s="344"/>
      <c r="R266" s="345"/>
      <c r="S266" s="22" t="s">
        <v>418</v>
      </c>
      <c r="T266" s="152"/>
      <c r="U266" s="344"/>
      <c r="V266" s="345"/>
      <c r="W266" s="262" t="s">
        <v>418</v>
      </c>
      <c r="X266" s="344"/>
      <c r="Y266" s="345"/>
      <c r="Z266" s="262" t="s">
        <v>418</v>
      </c>
      <c r="AA266" s="152"/>
      <c r="AB266" s="344"/>
      <c r="AC266" s="345"/>
      <c r="AD266" s="262" t="s">
        <v>418</v>
      </c>
      <c r="BB266" s="235"/>
      <c r="BC266" s="244"/>
      <c r="BD266" s="244"/>
      <c r="BE266" s="244"/>
      <c r="BF266" s="244"/>
      <c r="BG266" s="244"/>
      <c r="BH266" s="234"/>
      <c r="BI266" s="234"/>
      <c r="BJ266" s="234"/>
      <c r="BK266" s="235"/>
      <c r="BL266" s="235"/>
      <c r="BM266" s="235"/>
      <c r="BN266" s="146"/>
      <c r="BO266" s="146"/>
      <c r="BP266" s="146"/>
      <c r="BQ266" s="146"/>
    </row>
    <row r="267" spans="4:69" s="9" customFormat="1" ht="24.95" customHeight="1">
      <c r="D267" s="349"/>
      <c r="E267" s="39" t="s">
        <v>510</v>
      </c>
      <c r="F267" s="40"/>
      <c r="G267" s="40"/>
      <c r="H267" s="40"/>
      <c r="I267" s="40"/>
      <c r="J267" s="40"/>
      <c r="K267" s="40"/>
      <c r="L267" s="40"/>
      <c r="M267" s="40"/>
      <c r="N267" s="40"/>
      <c r="O267" s="40"/>
      <c r="P267" s="41"/>
      <c r="Q267" s="344"/>
      <c r="R267" s="345"/>
      <c r="S267" s="22" t="s">
        <v>418</v>
      </c>
      <c r="T267" s="152"/>
      <c r="U267" s="344"/>
      <c r="V267" s="345"/>
      <c r="W267" s="262" t="s">
        <v>418</v>
      </c>
      <c r="X267" s="344"/>
      <c r="Y267" s="345"/>
      <c r="Z267" s="262" t="s">
        <v>418</v>
      </c>
      <c r="AA267" s="152"/>
      <c r="AB267" s="344"/>
      <c r="AC267" s="345"/>
      <c r="AD267" s="262" t="s">
        <v>418</v>
      </c>
      <c r="BB267" s="235"/>
      <c r="BC267" s="244"/>
      <c r="BD267" s="244"/>
      <c r="BE267" s="244"/>
      <c r="BF267" s="244"/>
      <c r="BG267" s="244"/>
      <c r="BH267" s="234"/>
      <c r="BI267" s="234"/>
      <c r="BJ267" s="234"/>
      <c r="BK267" s="235"/>
      <c r="BL267" s="235"/>
      <c r="BM267" s="235"/>
      <c r="BN267" s="146"/>
      <c r="BO267" s="146"/>
      <c r="BP267" s="146"/>
      <c r="BQ267" s="146"/>
    </row>
    <row r="268" spans="4:69" s="9" customFormat="1" ht="24.95" customHeight="1">
      <c r="D268" s="349"/>
      <c r="E268" s="39" t="s">
        <v>910</v>
      </c>
      <c r="F268" s="40"/>
      <c r="G268" s="40"/>
      <c r="H268" s="40"/>
      <c r="I268" s="40"/>
      <c r="J268" s="40"/>
      <c r="K268" s="40"/>
      <c r="L268" s="40"/>
      <c r="M268" s="40"/>
      <c r="N268" s="40"/>
      <c r="O268" s="40"/>
      <c r="P268" s="41"/>
      <c r="Q268" s="344"/>
      <c r="R268" s="345"/>
      <c r="S268" s="22" t="s">
        <v>418</v>
      </c>
      <c r="T268" s="152"/>
      <c r="U268" s="575"/>
      <c r="V268" s="576"/>
      <c r="W268" s="262" t="s">
        <v>418</v>
      </c>
      <c r="X268" s="575"/>
      <c r="Y268" s="576"/>
      <c r="Z268" s="262" t="s">
        <v>418</v>
      </c>
      <c r="AA268" s="152"/>
      <c r="AB268" s="575"/>
      <c r="AC268" s="576"/>
      <c r="AD268" s="262" t="s">
        <v>418</v>
      </c>
      <c r="BB268" s="235"/>
      <c r="BC268" s="244"/>
      <c r="BD268" s="244"/>
      <c r="BE268" s="244"/>
      <c r="BF268" s="244"/>
      <c r="BG268" s="244"/>
      <c r="BH268" s="234"/>
      <c r="BI268" s="234"/>
      <c r="BJ268" s="234"/>
      <c r="BK268" s="235"/>
      <c r="BL268" s="235"/>
      <c r="BM268" s="235"/>
      <c r="BN268" s="146"/>
      <c r="BO268" s="146"/>
      <c r="BP268" s="146"/>
      <c r="BQ268" s="146"/>
    </row>
    <row r="269" spans="4:69" s="9" customFormat="1" ht="24.95" customHeight="1">
      <c r="D269" s="349"/>
      <c r="E269" s="39" t="s">
        <v>448</v>
      </c>
      <c r="F269" s="40"/>
      <c r="G269" s="40"/>
      <c r="H269" s="40"/>
      <c r="I269" s="40"/>
      <c r="J269" s="40"/>
      <c r="K269" s="40"/>
      <c r="L269" s="40"/>
      <c r="M269" s="40"/>
      <c r="N269" s="40"/>
      <c r="O269" s="40"/>
      <c r="P269" s="41"/>
      <c r="Q269" s="344"/>
      <c r="R269" s="345"/>
      <c r="S269" s="22" t="s">
        <v>418</v>
      </c>
      <c r="T269" s="152"/>
      <c r="U269" s="344"/>
      <c r="V269" s="345"/>
      <c r="W269" s="262" t="s">
        <v>418</v>
      </c>
      <c r="X269" s="344"/>
      <c r="Y269" s="345"/>
      <c r="Z269" s="262" t="s">
        <v>418</v>
      </c>
      <c r="AA269" s="152"/>
      <c r="AB269" s="344"/>
      <c r="AC269" s="345"/>
      <c r="AD269" s="262" t="s">
        <v>418</v>
      </c>
      <c r="BB269" s="235"/>
      <c r="BC269" s="244"/>
      <c r="BD269" s="244"/>
      <c r="BE269" s="244"/>
      <c r="BF269" s="244"/>
      <c r="BG269" s="244"/>
      <c r="BH269" s="234"/>
      <c r="BI269" s="234"/>
      <c r="BJ269" s="234"/>
      <c r="BK269" s="235"/>
      <c r="BL269" s="235"/>
      <c r="BM269" s="235"/>
      <c r="BN269" s="146"/>
      <c r="BO269" s="146"/>
      <c r="BP269" s="146"/>
      <c r="BQ269" s="146"/>
    </row>
    <row r="270" spans="4:69" s="9" customFormat="1" ht="24.95" customHeight="1">
      <c r="D270" s="349"/>
      <c r="E270" s="39" t="s">
        <v>449</v>
      </c>
      <c r="F270" s="40"/>
      <c r="G270" s="40"/>
      <c r="H270" s="40"/>
      <c r="I270" s="40"/>
      <c r="J270" s="40"/>
      <c r="K270" s="40"/>
      <c r="L270" s="40"/>
      <c r="M270" s="40"/>
      <c r="N270" s="40"/>
      <c r="O270" s="40"/>
      <c r="P270" s="41"/>
      <c r="Q270" s="344"/>
      <c r="R270" s="345"/>
      <c r="S270" s="22" t="s">
        <v>418</v>
      </c>
      <c r="T270" s="152"/>
      <c r="U270" s="344"/>
      <c r="V270" s="345"/>
      <c r="W270" s="262" t="s">
        <v>418</v>
      </c>
      <c r="X270" s="344"/>
      <c r="Y270" s="345"/>
      <c r="Z270" s="262" t="s">
        <v>418</v>
      </c>
      <c r="AA270" s="152"/>
      <c r="AB270" s="344"/>
      <c r="AC270" s="345"/>
      <c r="AD270" s="262" t="s">
        <v>418</v>
      </c>
      <c r="BB270" s="235"/>
      <c r="BC270" s="244"/>
      <c r="BD270" s="244"/>
      <c r="BE270" s="244"/>
      <c r="BF270" s="244"/>
      <c r="BG270" s="244"/>
      <c r="BH270" s="234"/>
      <c r="BI270" s="234"/>
      <c r="BJ270" s="234"/>
      <c r="BK270" s="235"/>
      <c r="BL270" s="235"/>
      <c r="BM270" s="235"/>
      <c r="BN270" s="146"/>
      <c r="BO270" s="146"/>
      <c r="BP270" s="146"/>
      <c r="BQ270" s="146"/>
    </row>
    <row r="271" spans="4:69" s="9" customFormat="1" ht="24.95" customHeight="1">
      <c r="D271" s="350"/>
      <c r="E271" s="42" t="s">
        <v>445</v>
      </c>
      <c r="F271" s="28"/>
      <c r="G271" s="28"/>
      <c r="H271" s="28"/>
      <c r="I271" s="28"/>
      <c r="J271" s="28"/>
      <c r="K271" s="28"/>
      <c r="L271" s="28"/>
      <c r="M271" s="28"/>
      <c r="N271" s="28"/>
      <c r="O271" s="28"/>
      <c r="P271" s="29"/>
      <c r="Q271" s="346"/>
      <c r="R271" s="347"/>
      <c r="S271" s="17" t="s">
        <v>418</v>
      </c>
      <c r="T271" s="152"/>
      <c r="U271" s="346"/>
      <c r="V271" s="347"/>
      <c r="W271" s="264" t="s">
        <v>418</v>
      </c>
      <c r="X271" s="346"/>
      <c r="Y271" s="347"/>
      <c r="Z271" s="264" t="s">
        <v>418</v>
      </c>
      <c r="AA271" s="152"/>
      <c r="AB271" s="346"/>
      <c r="AC271" s="347"/>
      <c r="AD271" s="264" t="s">
        <v>418</v>
      </c>
      <c r="BB271" s="235"/>
      <c r="BC271" s="244"/>
      <c r="BD271" s="244"/>
      <c r="BE271" s="244"/>
      <c r="BF271" s="244"/>
      <c r="BG271" s="244"/>
      <c r="BH271" s="234"/>
      <c r="BI271" s="234"/>
      <c r="BJ271" s="234"/>
      <c r="BK271" s="235"/>
      <c r="BL271" s="235"/>
      <c r="BM271" s="235"/>
      <c r="BN271" s="146"/>
      <c r="BO271" s="146"/>
      <c r="BP271" s="146"/>
      <c r="BQ271" s="146"/>
    </row>
    <row r="272" spans="4:69" s="9" customFormat="1" ht="24.95" customHeight="1">
      <c r="D272" s="664" t="s">
        <v>683</v>
      </c>
      <c r="E272" s="665"/>
      <c r="F272" s="665"/>
      <c r="G272" s="665"/>
      <c r="H272" s="665"/>
      <c r="I272" s="665"/>
      <c r="J272" s="665"/>
      <c r="K272" s="665"/>
      <c r="L272" s="665"/>
      <c r="M272" s="665"/>
      <c r="N272" s="665"/>
      <c r="O272" s="665"/>
      <c r="P272" s="666"/>
      <c r="Q272" s="472"/>
      <c r="R272" s="473"/>
      <c r="S272" s="13" t="s">
        <v>418</v>
      </c>
      <c r="T272" s="307"/>
      <c r="U272" s="472"/>
      <c r="V272" s="473"/>
      <c r="W272" s="252" t="s">
        <v>418</v>
      </c>
      <c r="X272" s="472"/>
      <c r="Y272" s="473"/>
      <c r="Z272" s="252" t="s">
        <v>418</v>
      </c>
      <c r="AA272" s="152"/>
      <c r="AB272" s="472"/>
      <c r="AC272" s="473"/>
      <c r="AD272" s="252" t="s">
        <v>418</v>
      </c>
      <c r="BB272" s="235"/>
      <c r="BC272" s="244"/>
      <c r="BD272" s="244"/>
      <c r="BE272" s="244"/>
      <c r="BF272" s="244"/>
      <c r="BG272" s="244"/>
      <c r="BH272" s="234"/>
      <c r="BI272" s="234"/>
      <c r="BJ272" s="234"/>
      <c r="BK272" s="235"/>
      <c r="BL272" s="235"/>
      <c r="BM272" s="235"/>
      <c r="BN272" s="146"/>
      <c r="BO272" s="146"/>
      <c r="BP272" s="146"/>
      <c r="BQ272" s="146"/>
    </row>
    <row r="273" spans="3:67" ht="6.75" customHeight="1">
      <c r="D273" s="10"/>
      <c r="BF273" s="234"/>
      <c r="BG273" s="234"/>
      <c r="BH273" s="234"/>
    </row>
    <row r="274" spans="3:67" ht="30.75" customHeight="1">
      <c r="D274" s="10"/>
      <c r="N274" s="364"/>
      <c r="O274" s="365"/>
      <c r="P274" s="365"/>
      <c r="Q274" s="365"/>
      <c r="R274" s="365"/>
      <c r="S274" s="365"/>
      <c r="T274" s="365"/>
      <c r="U274" s="365"/>
      <c r="V274" s="365"/>
      <c r="W274" s="365"/>
      <c r="X274" s="365"/>
      <c r="Y274" s="365"/>
      <c r="Z274" s="365"/>
      <c r="AA274" s="365"/>
      <c r="AB274" s="365"/>
      <c r="AC274" s="365"/>
      <c r="AD274" s="365"/>
      <c r="AE274" s="365"/>
      <c r="AF274" s="365"/>
      <c r="AG274" s="365"/>
      <c r="AH274" s="365"/>
      <c r="AI274" s="365"/>
      <c r="AJ274" s="365"/>
      <c r="AK274" s="365"/>
      <c r="AL274" s="366"/>
      <c r="AM274" s="114"/>
      <c r="AN274" s="114"/>
      <c r="AO274" s="114"/>
      <c r="AP274" s="114"/>
      <c r="AQ274" s="114"/>
      <c r="AR274" s="114"/>
      <c r="BF274" s="234"/>
      <c r="BG274" s="234"/>
      <c r="BH274" s="234"/>
    </row>
    <row r="275" spans="3:67" ht="21" customHeight="1">
      <c r="D275" s="10"/>
      <c r="BF275" s="234"/>
      <c r="BG275" s="234"/>
      <c r="BH275" s="234"/>
    </row>
    <row r="276" spans="3:67" s="5" customFormat="1" ht="23.1" customHeight="1">
      <c r="C276" s="6" t="s">
        <v>934</v>
      </c>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4"/>
      <c r="AL276" s="4"/>
      <c r="AM276" s="4"/>
      <c r="AN276" s="4"/>
      <c r="AO276" s="4"/>
      <c r="AP276" s="4"/>
      <c r="AQ276" s="4"/>
      <c r="AR276" s="4"/>
      <c r="AW276" s="113"/>
      <c r="AX276" s="113"/>
      <c r="AY276" s="113"/>
      <c r="AZ276" s="231"/>
      <c r="BA276" s="243"/>
      <c r="BB276" s="243"/>
      <c r="BC276" s="243"/>
      <c r="BD276" s="243"/>
      <c r="BE276" s="243"/>
      <c r="BF276" s="233"/>
      <c r="BG276" s="233"/>
      <c r="BH276" s="233"/>
      <c r="BI276" s="231"/>
      <c r="BJ276" s="231"/>
      <c r="BK276" s="231"/>
      <c r="BL276" s="145"/>
      <c r="BM276" s="145"/>
      <c r="BN276" s="145"/>
      <c r="BO276" s="145"/>
    </row>
    <row r="277" spans="3:67" s="5" customFormat="1" ht="18" customHeight="1">
      <c r="C277" s="709" t="s">
        <v>781</v>
      </c>
      <c r="D277" s="709"/>
      <c r="E277" s="709"/>
      <c r="F277" s="709"/>
      <c r="G277" s="709"/>
      <c r="H277" s="709"/>
      <c r="I277" s="709"/>
      <c r="J277" s="709"/>
      <c r="K277" s="709"/>
      <c r="L277" s="709"/>
      <c r="M277" s="709"/>
      <c r="N277" s="709"/>
      <c r="O277" s="709"/>
      <c r="P277" s="709"/>
      <c r="Q277" s="709"/>
      <c r="R277" s="709"/>
      <c r="S277" s="709"/>
      <c r="T277" s="709"/>
      <c r="U277" s="709"/>
      <c r="V277" s="709"/>
      <c r="W277" s="709"/>
      <c r="X277" s="709"/>
      <c r="Y277" s="709"/>
      <c r="Z277" s="709"/>
      <c r="AA277" s="709"/>
      <c r="AB277" s="709"/>
      <c r="AC277" s="709"/>
      <c r="AD277" s="709"/>
      <c r="AE277" s="709"/>
      <c r="AF277" s="709"/>
      <c r="AG277" s="709"/>
      <c r="AH277" s="709"/>
      <c r="AI277" s="709"/>
      <c r="AJ277" s="709"/>
      <c r="AK277" s="709"/>
      <c r="AL277" s="709"/>
      <c r="AM277" s="709"/>
      <c r="AN277" s="709"/>
      <c r="AO277" s="709"/>
      <c r="AP277" s="709"/>
      <c r="AQ277" s="709"/>
      <c r="AR277" s="709"/>
      <c r="AW277" s="113"/>
      <c r="AX277" s="113"/>
      <c r="AY277" s="113"/>
      <c r="AZ277" s="231"/>
      <c r="BA277" s="243"/>
      <c r="BB277" s="243"/>
      <c r="BC277" s="243"/>
      <c r="BD277" s="243"/>
      <c r="BE277" s="243"/>
      <c r="BF277" s="233"/>
      <c r="BG277" s="233"/>
      <c r="BH277" s="233"/>
      <c r="BI277" s="231"/>
      <c r="BJ277" s="231"/>
      <c r="BK277" s="231"/>
      <c r="BL277" s="145"/>
      <c r="BM277" s="145"/>
      <c r="BN277" s="145"/>
      <c r="BO277" s="145"/>
    </row>
    <row r="278" spans="3:67" s="9" customFormat="1" ht="116.25" customHeight="1">
      <c r="AZ278" s="235"/>
      <c r="BA278" s="244"/>
      <c r="BB278" s="244"/>
      <c r="BC278" s="244"/>
      <c r="BD278" s="244"/>
      <c r="BE278" s="244"/>
      <c r="BF278" s="234"/>
      <c r="BG278" s="234"/>
      <c r="BH278" s="234"/>
      <c r="BI278" s="235"/>
      <c r="BJ278" s="235"/>
      <c r="BK278" s="235"/>
      <c r="BL278" s="146"/>
      <c r="BM278" s="146"/>
      <c r="BN278" s="146"/>
      <c r="BO278" s="146"/>
    </row>
    <row r="279" spans="3:67" s="9" customFormat="1" ht="12.95" customHeight="1">
      <c r="D279" s="18"/>
      <c r="E279" s="18"/>
      <c r="F279" s="18"/>
      <c r="G279" s="18"/>
      <c r="H279" s="18"/>
      <c r="I279" s="18"/>
      <c r="J279" s="18"/>
      <c r="K279" s="18"/>
      <c r="L279" s="18"/>
      <c r="M279" s="18"/>
      <c r="N279" s="18"/>
      <c r="O279" s="18"/>
      <c r="P279" s="18"/>
      <c r="Q279" s="378" t="s">
        <v>390</v>
      </c>
      <c r="R279" s="378"/>
      <c r="S279" s="378"/>
      <c r="T279" s="378" t="s">
        <v>392</v>
      </c>
      <c r="U279" s="378"/>
      <c r="V279" s="378"/>
      <c r="W279" s="378" t="s">
        <v>365</v>
      </c>
      <c r="X279" s="378"/>
      <c r="Y279" s="378"/>
      <c r="Z279" s="378" t="s">
        <v>366</v>
      </c>
      <c r="AA279" s="378"/>
      <c r="AB279" s="378"/>
      <c r="AC279" s="378"/>
      <c r="AD279" s="378"/>
      <c r="AE279" s="378"/>
      <c r="AZ279" s="235"/>
      <c r="BA279" s="244"/>
      <c r="BB279" s="244"/>
      <c r="BC279" s="244"/>
      <c r="BD279" s="244"/>
      <c r="BE279" s="244"/>
      <c r="BF279" s="234"/>
      <c r="BG279" s="234"/>
      <c r="BH279" s="234"/>
      <c r="BI279" s="235"/>
      <c r="BJ279" s="235"/>
      <c r="BK279" s="235"/>
      <c r="BL279" s="146"/>
      <c r="BM279" s="146"/>
      <c r="BN279" s="146"/>
      <c r="BO279" s="146"/>
    </row>
    <row r="280" spans="3:67" s="9" customFormat="1" ht="17.25" customHeight="1">
      <c r="D280" s="58"/>
      <c r="E280" s="59"/>
      <c r="F280" s="59"/>
      <c r="G280" s="59"/>
      <c r="H280" s="59"/>
      <c r="I280" s="59"/>
      <c r="J280" s="59"/>
      <c r="K280" s="59"/>
      <c r="L280" s="59"/>
      <c r="M280" s="59"/>
      <c r="N280" s="59"/>
      <c r="O280" s="59"/>
      <c r="P280" s="60"/>
      <c r="Q280" s="558" t="s">
        <v>456</v>
      </c>
      <c r="R280" s="559"/>
      <c r="S280" s="559"/>
      <c r="T280" s="559"/>
      <c r="U280" s="559"/>
      <c r="V280" s="559"/>
      <c r="W280" s="559"/>
      <c r="X280" s="559"/>
      <c r="Y280" s="560"/>
      <c r="Z280" s="558" t="s">
        <v>460</v>
      </c>
      <c r="AA280" s="559"/>
      <c r="AB280" s="559"/>
      <c r="AC280" s="559"/>
      <c r="AD280" s="559"/>
      <c r="AE280" s="560"/>
      <c r="AZ280" s="235"/>
      <c r="BA280" s="244"/>
      <c r="BB280" s="244"/>
      <c r="BC280" s="244"/>
      <c r="BD280" s="244"/>
      <c r="BE280" s="244"/>
      <c r="BF280" s="234"/>
      <c r="BG280" s="234"/>
      <c r="BH280" s="234"/>
      <c r="BI280" s="235"/>
      <c r="BJ280" s="235"/>
      <c r="BK280" s="235"/>
      <c r="BL280" s="146"/>
      <c r="BM280" s="146"/>
      <c r="BN280" s="146"/>
      <c r="BO280" s="146"/>
    </row>
    <row r="281" spans="3:67" s="9" customFormat="1" ht="18" customHeight="1">
      <c r="D281" s="61"/>
      <c r="E281" s="62"/>
      <c r="F281" s="62"/>
      <c r="G281" s="62"/>
      <c r="H281" s="62"/>
      <c r="I281" s="62"/>
      <c r="J281" s="62"/>
      <c r="K281" s="62"/>
      <c r="L281" s="62"/>
      <c r="M281" s="62"/>
      <c r="N281" s="62"/>
      <c r="O281" s="62"/>
      <c r="P281" s="63"/>
      <c r="Q281" s="567" t="s">
        <v>457</v>
      </c>
      <c r="R281" s="553"/>
      <c r="S281" s="553"/>
      <c r="T281" s="553"/>
      <c r="U281" s="553"/>
      <c r="V281" s="554"/>
      <c r="W281" s="568" t="s">
        <v>459</v>
      </c>
      <c r="X281" s="569"/>
      <c r="Y281" s="570"/>
      <c r="Z281" s="561"/>
      <c r="AA281" s="562"/>
      <c r="AB281" s="562"/>
      <c r="AC281" s="562"/>
      <c r="AD281" s="562"/>
      <c r="AE281" s="563"/>
      <c r="AZ281" s="235"/>
      <c r="BA281" s="244"/>
      <c r="BB281" s="244"/>
      <c r="BC281" s="244"/>
      <c r="BD281" s="244"/>
      <c r="BE281" s="244"/>
      <c r="BF281" s="234"/>
      <c r="BG281" s="234"/>
      <c r="BH281" s="234"/>
      <c r="BI281" s="235"/>
      <c r="BJ281" s="235"/>
      <c r="BK281" s="235"/>
      <c r="BL281" s="146"/>
      <c r="BM281" s="146"/>
      <c r="BN281" s="146"/>
      <c r="BO281" s="146"/>
    </row>
    <row r="282" spans="3:67" s="9" customFormat="1" ht="17.25" customHeight="1">
      <c r="D282" s="61"/>
      <c r="E282" s="62"/>
      <c r="F282" s="62"/>
      <c r="G282" s="62"/>
      <c r="H282" s="62"/>
      <c r="I282" s="62"/>
      <c r="J282" s="62"/>
      <c r="K282" s="62"/>
      <c r="L282" s="62"/>
      <c r="M282" s="62"/>
      <c r="N282" s="62"/>
      <c r="O282" s="62"/>
      <c r="P282" s="63"/>
      <c r="Q282" s="568" t="s">
        <v>458</v>
      </c>
      <c r="R282" s="569"/>
      <c r="S282" s="741"/>
      <c r="T282" s="743" t="s">
        <v>1278</v>
      </c>
      <c r="U282" s="675"/>
      <c r="V282" s="676"/>
      <c r="W282" s="571"/>
      <c r="X282" s="572"/>
      <c r="Y282" s="573"/>
      <c r="Z282" s="561"/>
      <c r="AA282" s="562"/>
      <c r="AB282" s="562"/>
      <c r="AC282" s="562"/>
      <c r="AD282" s="562"/>
      <c r="AE282" s="563"/>
      <c r="AZ282" s="235"/>
      <c r="BA282" s="244"/>
      <c r="BB282" s="244"/>
      <c r="BC282" s="244"/>
      <c r="BD282" s="244"/>
      <c r="BE282" s="244"/>
      <c r="BF282" s="234"/>
      <c r="BG282" s="234"/>
      <c r="BH282" s="234"/>
      <c r="BI282" s="235"/>
      <c r="BJ282" s="235"/>
      <c r="BK282" s="235"/>
      <c r="BL282" s="146"/>
      <c r="BM282" s="146"/>
      <c r="BN282" s="146"/>
      <c r="BO282" s="146"/>
    </row>
    <row r="283" spans="3:67" s="9" customFormat="1" ht="16.5" customHeight="1">
      <c r="D283" s="64"/>
      <c r="E283" s="21"/>
      <c r="F283" s="21"/>
      <c r="G283" s="21"/>
      <c r="H283" s="21"/>
      <c r="I283" s="21"/>
      <c r="J283" s="21"/>
      <c r="K283" s="21"/>
      <c r="L283" s="21"/>
      <c r="M283" s="21"/>
      <c r="N283" s="21"/>
      <c r="O283" s="21"/>
      <c r="P283" s="65"/>
      <c r="Q283" s="412"/>
      <c r="R283" s="413"/>
      <c r="S283" s="742"/>
      <c r="T283" s="744"/>
      <c r="U283" s="678"/>
      <c r="V283" s="679"/>
      <c r="W283" s="412"/>
      <c r="X283" s="413"/>
      <c r="Y283" s="574"/>
      <c r="Z283" s="564"/>
      <c r="AA283" s="565"/>
      <c r="AB283" s="565"/>
      <c r="AC283" s="565"/>
      <c r="AD283" s="565"/>
      <c r="AE283" s="566"/>
      <c r="AZ283" s="235"/>
      <c r="BA283" s="244"/>
      <c r="BB283" s="244"/>
      <c r="BC283" s="244"/>
      <c r="BD283" s="244"/>
      <c r="BE283" s="244"/>
      <c r="BF283" s="234"/>
      <c r="BG283" s="234"/>
      <c r="BH283" s="234"/>
      <c r="BI283" s="235"/>
      <c r="BJ283" s="235"/>
      <c r="BK283" s="235"/>
      <c r="BL283" s="146"/>
      <c r="BM283" s="146"/>
      <c r="BN283" s="146"/>
      <c r="BO283" s="146"/>
    </row>
    <row r="284" spans="3:67" s="9" customFormat="1" ht="24.95" customHeight="1">
      <c r="D284" s="348" t="s">
        <v>1252</v>
      </c>
      <c r="E284" s="494" t="s">
        <v>462</v>
      </c>
      <c r="F284" s="495"/>
      <c r="G284" s="495"/>
      <c r="H284" s="495"/>
      <c r="I284" s="495"/>
      <c r="J284" s="495"/>
      <c r="K284" s="495"/>
      <c r="L284" s="495"/>
      <c r="M284" s="495"/>
      <c r="N284" s="495"/>
      <c r="O284" s="495"/>
      <c r="P284" s="496"/>
      <c r="Q284" s="380"/>
      <c r="R284" s="396"/>
      <c r="S284" s="47" t="s">
        <v>461</v>
      </c>
      <c r="T284" s="468"/>
      <c r="U284" s="396"/>
      <c r="V284" s="15" t="s">
        <v>461</v>
      </c>
      <c r="W284" s="380"/>
      <c r="X284" s="396"/>
      <c r="Y284" s="15" t="s">
        <v>461</v>
      </c>
      <c r="Z284" s="380"/>
      <c r="AA284" s="396"/>
      <c r="AB284" s="396"/>
      <c r="AC284" s="396"/>
      <c r="AD284" s="551" t="s">
        <v>701</v>
      </c>
      <c r="AE284" s="552"/>
      <c r="AU284" s="123"/>
      <c r="AZ284" s="235"/>
      <c r="BA284" s="244"/>
      <c r="BB284" s="244"/>
      <c r="BC284" s="244"/>
      <c r="BD284" s="244"/>
      <c r="BE284" s="244"/>
      <c r="BF284" s="234"/>
      <c r="BG284" s="234"/>
      <c r="BH284" s="234"/>
      <c r="BI284" s="235"/>
      <c r="BJ284" s="235"/>
      <c r="BK284" s="235"/>
      <c r="BL284" s="146"/>
      <c r="BM284" s="146"/>
      <c r="BN284" s="146"/>
      <c r="BO284" s="146"/>
    </row>
    <row r="285" spans="3:67" s="9" customFormat="1" ht="24.95" customHeight="1">
      <c r="D285" s="349"/>
      <c r="E285" s="351" t="s">
        <v>463</v>
      </c>
      <c r="F285" s="352"/>
      <c r="G285" s="352"/>
      <c r="H285" s="352"/>
      <c r="I285" s="352"/>
      <c r="J285" s="352"/>
      <c r="K285" s="352"/>
      <c r="L285" s="352"/>
      <c r="M285" s="352"/>
      <c r="N285" s="352"/>
      <c r="O285" s="352"/>
      <c r="P285" s="353"/>
      <c r="Q285" s="344"/>
      <c r="R285" s="345"/>
      <c r="S285" s="48" t="s">
        <v>461</v>
      </c>
      <c r="T285" s="354"/>
      <c r="U285" s="345"/>
      <c r="V285" s="22" t="s">
        <v>461</v>
      </c>
      <c r="W285" s="344"/>
      <c r="X285" s="345"/>
      <c r="Y285" s="22" t="s">
        <v>461</v>
      </c>
      <c r="Z285" s="344"/>
      <c r="AA285" s="345"/>
      <c r="AB285" s="345"/>
      <c r="AC285" s="345"/>
      <c r="AD285" s="367" t="s">
        <v>702</v>
      </c>
      <c r="AE285" s="368"/>
      <c r="AZ285" s="235"/>
      <c r="BA285" s="244"/>
      <c r="BB285" s="244"/>
      <c r="BC285" s="244"/>
      <c r="BD285" s="244"/>
      <c r="BE285" s="244"/>
      <c r="BF285" s="234"/>
      <c r="BG285" s="234"/>
      <c r="BH285" s="234"/>
      <c r="BI285" s="235"/>
      <c r="BJ285" s="235"/>
      <c r="BK285" s="235"/>
      <c r="BL285" s="146"/>
      <c r="BM285" s="146"/>
      <c r="BN285" s="146"/>
      <c r="BO285" s="146"/>
    </row>
    <row r="286" spans="3:67" s="9" customFormat="1" ht="24.95" customHeight="1">
      <c r="D286" s="349"/>
      <c r="E286" s="351" t="s">
        <v>464</v>
      </c>
      <c r="F286" s="352"/>
      <c r="G286" s="352"/>
      <c r="H286" s="352"/>
      <c r="I286" s="352"/>
      <c r="J286" s="352"/>
      <c r="K286" s="352"/>
      <c r="L286" s="352"/>
      <c r="M286" s="352"/>
      <c r="N286" s="352"/>
      <c r="O286" s="352"/>
      <c r="P286" s="353"/>
      <c r="Q286" s="344"/>
      <c r="R286" s="345"/>
      <c r="S286" s="48" t="s">
        <v>461</v>
      </c>
      <c r="T286" s="354"/>
      <c r="U286" s="345"/>
      <c r="V286" s="22" t="s">
        <v>461</v>
      </c>
      <c r="W286" s="344"/>
      <c r="X286" s="345"/>
      <c r="Y286" s="22" t="s">
        <v>461</v>
      </c>
      <c r="Z286" s="344"/>
      <c r="AA286" s="345"/>
      <c r="AB286" s="345"/>
      <c r="AC286" s="345"/>
      <c r="AD286" s="367" t="s">
        <v>703</v>
      </c>
      <c r="AE286" s="368"/>
      <c r="AZ286" s="235"/>
      <c r="BA286" s="244"/>
      <c r="BB286" s="244"/>
      <c r="BC286" s="244"/>
      <c r="BD286" s="244"/>
      <c r="BE286" s="244"/>
      <c r="BF286" s="234"/>
      <c r="BG286" s="234"/>
      <c r="BH286" s="234"/>
      <c r="BI286" s="235"/>
      <c r="BJ286" s="235"/>
      <c r="BK286" s="235"/>
      <c r="BL286" s="146"/>
      <c r="BM286" s="146"/>
      <c r="BN286" s="146"/>
      <c r="BO286" s="146"/>
    </row>
    <row r="287" spans="3:67" s="9" customFormat="1" ht="24.95" customHeight="1">
      <c r="D287" s="350"/>
      <c r="E287" s="465" t="s">
        <v>465</v>
      </c>
      <c r="F287" s="466"/>
      <c r="G287" s="466"/>
      <c r="H287" s="466"/>
      <c r="I287" s="466"/>
      <c r="J287" s="466"/>
      <c r="K287" s="466"/>
      <c r="L287" s="466"/>
      <c r="M287" s="466"/>
      <c r="N287" s="466"/>
      <c r="O287" s="466"/>
      <c r="P287" s="467"/>
      <c r="Q287" s="346"/>
      <c r="R287" s="347"/>
      <c r="S287" s="49" t="s">
        <v>461</v>
      </c>
      <c r="T287" s="355"/>
      <c r="U287" s="347"/>
      <c r="V287" s="17" t="s">
        <v>461</v>
      </c>
      <c r="W287" s="346"/>
      <c r="X287" s="347"/>
      <c r="Y287" s="17" t="s">
        <v>461</v>
      </c>
      <c r="Z287" s="346"/>
      <c r="AA287" s="347"/>
      <c r="AB287" s="347"/>
      <c r="AC287" s="347"/>
      <c r="AD287" s="356" t="s">
        <v>703</v>
      </c>
      <c r="AE287" s="357"/>
      <c r="AZ287" s="235"/>
      <c r="BA287" s="244"/>
      <c r="BB287" s="244"/>
      <c r="BC287" s="244"/>
      <c r="BD287" s="244"/>
      <c r="BE287" s="244"/>
      <c r="BF287" s="234"/>
      <c r="BG287" s="234"/>
      <c r="BH287" s="234"/>
      <c r="BI287" s="235"/>
      <c r="BJ287" s="235"/>
      <c r="BK287" s="235"/>
      <c r="BL287" s="146"/>
      <c r="BM287" s="146"/>
      <c r="BN287" s="146"/>
      <c r="BO287" s="146"/>
    </row>
    <row r="288" spans="3:67" s="9" customFormat="1" ht="24.95" customHeight="1">
      <c r="D288" s="348" t="s">
        <v>1251</v>
      </c>
      <c r="E288" s="494" t="s">
        <v>704</v>
      </c>
      <c r="F288" s="495"/>
      <c r="G288" s="495"/>
      <c r="H288" s="495"/>
      <c r="I288" s="495"/>
      <c r="J288" s="495"/>
      <c r="K288" s="495"/>
      <c r="L288" s="495"/>
      <c r="M288" s="495"/>
      <c r="N288" s="495"/>
      <c r="O288" s="495"/>
      <c r="P288" s="496"/>
      <c r="Q288" s="577"/>
      <c r="R288" s="578"/>
      <c r="S288" s="47" t="s">
        <v>461</v>
      </c>
      <c r="T288" s="579"/>
      <c r="U288" s="580"/>
      <c r="V288" s="15" t="s">
        <v>461</v>
      </c>
      <c r="W288" s="380"/>
      <c r="X288" s="396"/>
      <c r="Y288" s="15" t="s">
        <v>461</v>
      </c>
      <c r="Z288" s="380"/>
      <c r="AA288" s="396"/>
      <c r="AB288" s="396"/>
      <c r="AC288" s="396"/>
      <c r="AD288" s="551" t="s">
        <v>703</v>
      </c>
      <c r="AE288" s="552"/>
      <c r="AZ288" s="235"/>
      <c r="BA288" s="244"/>
      <c r="BB288" s="244"/>
      <c r="BC288" s="244"/>
      <c r="BD288" s="244"/>
      <c r="BE288" s="244"/>
      <c r="BF288" s="234"/>
      <c r="BG288" s="234"/>
      <c r="BH288" s="234"/>
      <c r="BI288" s="235"/>
      <c r="BJ288" s="235"/>
      <c r="BK288" s="235"/>
      <c r="BL288" s="146"/>
      <c r="BM288" s="146"/>
      <c r="BN288" s="146"/>
      <c r="BO288" s="146"/>
    </row>
    <row r="289" spans="4:67" s="9" customFormat="1" ht="24.95" customHeight="1">
      <c r="D289" s="349"/>
      <c r="E289" s="351" t="s">
        <v>705</v>
      </c>
      <c r="F289" s="352"/>
      <c r="G289" s="352"/>
      <c r="H289" s="352"/>
      <c r="I289" s="352"/>
      <c r="J289" s="352"/>
      <c r="K289" s="352"/>
      <c r="L289" s="352"/>
      <c r="M289" s="352"/>
      <c r="N289" s="352"/>
      <c r="O289" s="352"/>
      <c r="P289" s="353"/>
      <c r="Q289" s="344"/>
      <c r="R289" s="345"/>
      <c r="S289" s="48" t="s">
        <v>461</v>
      </c>
      <c r="T289" s="354"/>
      <c r="U289" s="345"/>
      <c r="V289" s="22" t="s">
        <v>461</v>
      </c>
      <c r="W289" s="344"/>
      <c r="X289" s="345"/>
      <c r="Y289" s="22" t="s">
        <v>461</v>
      </c>
      <c r="Z289" s="344"/>
      <c r="AA289" s="345"/>
      <c r="AB289" s="345"/>
      <c r="AC289" s="345"/>
      <c r="AD289" s="367" t="s">
        <v>703</v>
      </c>
      <c r="AE289" s="368"/>
      <c r="AZ289" s="235"/>
      <c r="BA289" s="244"/>
      <c r="BB289" s="244"/>
      <c r="BC289" s="244"/>
      <c r="BD289" s="244"/>
      <c r="BE289" s="244"/>
      <c r="BF289" s="234"/>
      <c r="BG289" s="234"/>
      <c r="BH289" s="234"/>
      <c r="BI289" s="235"/>
      <c r="BJ289" s="235"/>
      <c r="BK289" s="235"/>
      <c r="BL289" s="146"/>
      <c r="BM289" s="146"/>
      <c r="BN289" s="146"/>
      <c r="BO289" s="146"/>
    </row>
    <row r="290" spans="4:67" s="9" customFormat="1" ht="24.95" customHeight="1">
      <c r="D290" s="349"/>
      <c r="E290" s="351" t="s">
        <v>706</v>
      </c>
      <c r="F290" s="352"/>
      <c r="G290" s="352"/>
      <c r="H290" s="352"/>
      <c r="I290" s="352"/>
      <c r="J290" s="352"/>
      <c r="K290" s="352"/>
      <c r="L290" s="352"/>
      <c r="M290" s="352"/>
      <c r="N290" s="352"/>
      <c r="O290" s="352"/>
      <c r="P290" s="353"/>
      <c r="Q290" s="344"/>
      <c r="R290" s="345"/>
      <c r="S290" s="48" t="s">
        <v>461</v>
      </c>
      <c r="T290" s="354"/>
      <c r="U290" s="345"/>
      <c r="V290" s="22" t="s">
        <v>461</v>
      </c>
      <c r="W290" s="344"/>
      <c r="X290" s="345"/>
      <c r="Y290" s="22" t="s">
        <v>461</v>
      </c>
      <c r="Z290" s="344"/>
      <c r="AA290" s="345"/>
      <c r="AB290" s="345"/>
      <c r="AC290" s="345"/>
      <c r="AD290" s="367" t="s">
        <v>703</v>
      </c>
      <c r="AE290" s="368"/>
      <c r="AZ290" s="235"/>
      <c r="BA290" s="244"/>
      <c r="BB290" s="244"/>
      <c r="BC290" s="244"/>
      <c r="BD290" s="244"/>
      <c r="BE290" s="244"/>
      <c r="BF290" s="234"/>
      <c r="BG290" s="234"/>
      <c r="BH290" s="234"/>
      <c r="BI290" s="235"/>
      <c r="BJ290" s="235"/>
      <c r="BK290" s="235"/>
      <c r="BL290" s="146"/>
      <c r="BM290" s="146"/>
      <c r="BN290" s="146"/>
      <c r="BO290" s="146"/>
    </row>
    <row r="291" spans="4:67" s="9" customFormat="1" ht="24.95" customHeight="1">
      <c r="D291" s="349"/>
      <c r="E291" s="351" t="s">
        <v>707</v>
      </c>
      <c r="F291" s="352"/>
      <c r="G291" s="352"/>
      <c r="H291" s="352"/>
      <c r="I291" s="352"/>
      <c r="J291" s="352"/>
      <c r="K291" s="352"/>
      <c r="L291" s="352"/>
      <c r="M291" s="352"/>
      <c r="N291" s="352"/>
      <c r="O291" s="352"/>
      <c r="P291" s="353"/>
      <c r="Q291" s="344"/>
      <c r="R291" s="345"/>
      <c r="S291" s="48" t="s">
        <v>461</v>
      </c>
      <c r="T291" s="354"/>
      <c r="U291" s="345"/>
      <c r="V291" s="22" t="s">
        <v>461</v>
      </c>
      <c r="W291" s="344"/>
      <c r="X291" s="345"/>
      <c r="Y291" s="22" t="s">
        <v>461</v>
      </c>
      <c r="Z291" s="344"/>
      <c r="AA291" s="345"/>
      <c r="AB291" s="345"/>
      <c r="AC291" s="345"/>
      <c r="AD291" s="367" t="s">
        <v>703</v>
      </c>
      <c r="AE291" s="368"/>
      <c r="AZ291" s="235"/>
      <c r="BA291" s="244"/>
      <c r="BB291" s="244"/>
      <c r="BC291" s="244"/>
      <c r="BD291" s="244"/>
      <c r="BE291" s="244"/>
      <c r="BF291" s="234"/>
      <c r="BG291" s="234"/>
      <c r="BH291" s="234"/>
      <c r="BI291" s="235"/>
      <c r="BJ291" s="235"/>
      <c r="BK291" s="235"/>
      <c r="BL291" s="146"/>
      <c r="BM291" s="146"/>
      <c r="BN291" s="146"/>
      <c r="BO291" s="146"/>
    </row>
    <row r="292" spans="4:67" s="9" customFormat="1" ht="24.95" customHeight="1">
      <c r="D292" s="349"/>
      <c r="E292" s="351" t="s">
        <v>466</v>
      </c>
      <c r="F292" s="352"/>
      <c r="G292" s="352"/>
      <c r="H292" s="352"/>
      <c r="I292" s="352"/>
      <c r="J292" s="352"/>
      <c r="K292" s="352"/>
      <c r="L292" s="352"/>
      <c r="M292" s="352"/>
      <c r="N292" s="352"/>
      <c r="O292" s="352"/>
      <c r="P292" s="353"/>
      <c r="Q292" s="344"/>
      <c r="R292" s="345"/>
      <c r="S292" s="48" t="s">
        <v>461</v>
      </c>
      <c r="T292" s="354"/>
      <c r="U292" s="345"/>
      <c r="V292" s="22" t="s">
        <v>461</v>
      </c>
      <c r="W292" s="344"/>
      <c r="X292" s="345"/>
      <c r="Y292" s="22" t="s">
        <v>461</v>
      </c>
      <c r="Z292" s="344"/>
      <c r="AA292" s="345"/>
      <c r="AB292" s="345"/>
      <c r="AC292" s="345"/>
      <c r="AD292" s="367" t="s">
        <v>703</v>
      </c>
      <c r="AE292" s="368"/>
      <c r="AZ292" s="235"/>
      <c r="BA292" s="244"/>
      <c r="BB292" s="244"/>
      <c r="BC292" s="244"/>
      <c r="BD292" s="244"/>
      <c r="BE292" s="244"/>
      <c r="BF292" s="234"/>
      <c r="BG292" s="234"/>
      <c r="BH292" s="234"/>
      <c r="BI292" s="235"/>
      <c r="BJ292" s="235"/>
      <c r="BK292" s="235"/>
      <c r="BL292" s="146"/>
      <c r="BM292" s="146"/>
      <c r="BN292" s="146"/>
      <c r="BO292" s="146"/>
    </row>
    <row r="293" spans="4:67" s="9" customFormat="1" ht="24.95" customHeight="1">
      <c r="D293" s="349"/>
      <c r="E293" s="548" t="s">
        <v>708</v>
      </c>
      <c r="F293" s="549"/>
      <c r="G293" s="549"/>
      <c r="H293" s="549"/>
      <c r="I293" s="549"/>
      <c r="J293" s="549"/>
      <c r="K293" s="549"/>
      <c r="L293" s="549"/>
      <c r="M293" s="549"/>
      <c r="N293" s="549"/>
      <c r="O293" s="549"/>
      <c r="P293" s="550"/>
      <c r="Q293" s="336"/>
      <c r="R293" s="337"/>
      <c r="S293" s="77" t="s">
        <v>461</v>
      </c>
      <c r="T293" s="338"/>
      <c r="U293" s="337"/>
      <c r="V293" s="78" t="s">
        <v>461</v>
      </c>
      <c r="W293" s="336"/>
      <c r="X293" s="337"/>
      <c r="Y293" s="78" t="s">
        <v>461</v>
      </c>
      <c r="Z293" s="336"/>
      <c r="AA293" s="337"/>
      <c r="AB293" s="337"/>
      <c r="AC293" s="337"/>
      <c r="AD293" s="334" t="s">
        <v>703</v>
      </c>
      <c r="AE293" s="335"/>
      <c r="AZ293" s="235"/>
      <c r="BA293" s="244"/>
      <c r="BB293" s="244"/>
      <c r="BC293" s="244"/>
      <c r="BD293" s="244"/>
      <c r="BE293" s="244"/>
      <c r="BF293" s="234"/>
      <c r="BG293" s="234"/>
      <c r="BH293" s="234"/>
      <c r="BI293" s="235"/>
      <c r="BJ293" s="235"/>
      <c r="BK293" s="235"/>
      <c r="BL293" s="146"/>
      <c r="BM293" s="146"/>
      <c r="BN293" s="146"/>
      <c r="BO293" s="146"/>
    </row>
    <row r="294" spans="4:67" s="9" customFormat="1" ht="24.95" customHeight="1">
      <c r="D294" s="349"/>
      <c r="E294" s="331" t="s">
        <v>1279</v>
      </c>
      <c r="F294" s="332"/>
      <c r="G294" s="332"/>
      <c r="H294" s="332"/>
      <c r="I294" s="332"/>
      <c r="J294" s="332"/>
      <c r="K294" s="332"/>
      <c r="L294" s="332"/>
      <c r="M294" s="332"/>
      <c r="N294" s="332"/>
      <c r="O294" s="332"/>
      <c r="P294" s="333"/>
      <c r="Q294" s="336"/>
      <c r="R294" s="337"/>
      <c r="S294" s="325" t="s">
        <v>461</v>
      </c>
      <c r="T294" s="338"/>
      <c r="U294" s="337"/>
      <c r="V294" s="325" t="s">
        <v>461</v>
      </c>
      <c r="W294" s="336"/>
      <c r="X294" s="337"/>
      <c r="Y294" s="325" t="s">
        <v>461</v>
      </c>
      <c r="Z294" s="336"/>
      <c r="AA294" s="337"/>
      <c r="AB294" s="337"/>
      <c r="AC294" s="337"/>
      <c r="AD294" s="334" t="s">
        <v>702</v>
      </c>
      <c r="AE294" s="335"/>
      <c r="AZ294" s="235"/>
      <c r="BA294" s="244"/>
      <c r="BB294" s="244"/>
      <c r="BC294" s="244"/>
      <c r="BD294" s="244"/>
      <c r="BE294" s="244"/>
      <c r="BF294" s="234"/>
      <c r="BG294" s="234"/>
      <c r="BH294" s="234"/>
      <c r="BI294" s="235"/>
      <c r="BJ294" s="235"/>
      <c r="BK294" s="235"/>
      <c r="BL294" s="146"/>
      <c r="BM294" s="146"/>
      <c r="BN294" s="146"/>
      <c r="BO294" s="146"/>
    </row>
    <row r="295" spans="4:67" s="9" customFormat="1" ht="24.95" customHeight="1">
      <c r="D295" s="350"/>
      <c r="E295" s="465" t="s">
        <v>445</v>
      </c>
      <c r="F295" s="466"/>
      <c r="G295" s="466"/>
      <c r="H295" s="466"/>
      <c r="I295" s="466"/>
      <c r="J295" s="466"/>
      <c r="K295" s="466"/>
      <c r="L295" s="466"/>
      <c r="M295" s="466"/>
      <c r="N295" s="466"/>
      <c r="O295" s="466"/>
      <c r="P295" s="467"/>
      <c r="Q295" s="346"/>
      <c r="R295" s="347"/>
      <c r="S295" s="49" t="s">
        <v>461</v>
      </c>
      <c r="T295" s="355"/>
      <c r="U295" s="347"/>
      <c r="V295" s="17" t="s">
        <v>461</v>
      </c>
      <c r="W295" s="346"/>
      <c r="X295" s="347"/>
      <c r="Y295" s="17" t="s">
        <v>461</v>
      </c>
      <c r="Z295" s="346"/>
      <c r="AA295" s="347"/>
      <c r="AB295" s="347"/>
      <c r="AC295" s="347"/>
      <c r="AD295" s="356" t="s">
        <v>703</v>
      </c>
      <c r="AE295" s="357"/>
      <c r="AZ295" s="235"/>
      <c r="BA295" s="244"/>
      <c r="BB295" s="244"/>
      <c r="BC295" s="244"/>
      <c r="BD295" s="244"/>
      <c r="BE295" s="244"/>
      <c r="BF295" s="234"/>
      <c r="BG295" s="234"/>
      <c r="BH295" s="234"/>
      <c r="BI295" s="235"/>
      <c r="BJ295" s="235"/>
      <c r="BK295" s="235"/>
      <c r="BL295" s="146"/>
      <c r="BM295" s="146"/>
      <c r="BN295" s="146"/>
      <c r="BO295" s="146"/>
    </row>
    <row r="296" spans="4:67" s="9" customFormat="1" ht="24.95" customHeight="1">
      <c r="D296" s="732" t="s">
        <v>1250</v>
      </c>
      <c r="E296" s="494" t="s">
        <v>467</v>
      </c>
      <c r="F296" s="495"/>
      <c r="G296" s="495"/>
      <c r="H296" s="495"/>
      <c r="I296" s="495"/>
      <c r="J296" s="495"/>
      <c r="K296" s="495"/>
      <c r="L296" s="495"/>
      <c r="M296" s="495"/>
      <c r="N296" s="495"/>
      <c r="O296" s="495"/>
      <c r="P296" s="496"/>
      <c r="Q296" s="380"/>
      <c r="R296" s="396"/>
      <c r="S296" s="270" t="s">
        <v>461</v>
      </c>
      <c r="T296" s="468"/>
      <c r="U296" s="396"/>
      <c r="V296" s="271" t="s">
        <v>461</v>
      </c>
      <c r="W296" s="380"/>
      <c r="X296" s="396"/>
      <c r="Y296" s="271" t="s">
        <v>461</v>
      </c>
      <c r="Z296" s="380"/>
      <c r="AA296" s="396"/>
      <c r="AB296" s="396"/>
      <c r="AC296" s="396"/>
      <c r="AD296" s="551" t="s">
        <v>703</v>
      </c>
      <c r="AE296" s="552"/>
      <c r="AZ296" s="235"/>
      <c r="BA296" s="244"/>
      <c r="BB296" s="244"/>
      <c r="BC296" s="244"/>
      <c r="BD296" s="244"/>
      <c r="BE296" s="244"/>
      <c r="BF296" s="234"/>
      <c r="BG296" s="234"/>
      <c r="BH296" s="234"/>
      <c r="BI296" s="235"/>
      <c r="BJ296" s="235"/>
      <c r="BK296" s="235"/>
      <c r="BL296" s="146"/>
      <c r="BM296" s="146"/>
      <c r="BN296" s="146"/>
      <c r="BO296" s="146"/>
    </row>
    <row r="297" spans="4:67" s="9" customFormat="1" ht="24.95" customHeight="1">
      <c r="D297" s="733"/>
      <c r="E297" s="351" t="s">
        <v>468</v>
      </c>
      <c r="F297" s="352"/>
      <c r="G297" s="352"/>
      <c r="H297" s="352"/>
      <c r="I297" s="352"/>
      <c r="J297" s="352"/>
      <c r="K297" s="352"/>
      <c r="L297" s="352"/>
      <c r="M297" s="352"/>
      <c r="N297" s="352"/>
      <c r="O297" s="352"/>
      <c r="P297" s="353"/>
      <c r="Q297" s="344"/>
      <c r="R297" s="345"/>
      <c r="S297" s="268" t="s">
        <v>461</v>
      </c>
      <c r="T297" s="354"/>
      <c r="U297" s="345"/>
      <c r="V297" s="269" t="s">
        <v>461</v>
      </c>
      <c r="W297" s="344"/>
      <c r="X297" s="345"/>
      <c r="Y297" s="269" t="s">
        <v>461</v>
      </c>
      <c r="Z297" s="344"/>
      <c r="AA297" s="345"/>
      <c r="AB297" s="345"/>
      <c r="AC297" s="345"/>
      <c r="AD297" s="367" t="s">
        <v>703</v>
      </c>
      <c r="AE297" s="368"/>
      <c r="AZ297" s="235"/>
      <c r="BA297" s="244"/>
      <c r="BB297" s="244"/>
      <c r="BC297" s="244"/>
      <c r="BD297" s="244"/>
      <c r="BE297" s="244"/>
      <c r="BF297" s="234"/>
      <c r="BG297" s="234"/>
      <c r="BH297" s="234"/>
      <c r="BI297" s="235"/>
      <c r="BJ297" s="235"/>
      <c r="BK297" s="235"/>
      <c r="BL297" s="146"/>
      <c r="BM297" s="146"/>
      <c r="BN297" s="146"/>
      <c r="BO297" s="146"/>
    </row>
    <row r="298" spans="4:67" s="9" customFormat="1" ht="24.95" customHeight="1">
      <c r="D298" s="733"/>
      <c r="E298" s="351" t="s">
        <v>469</v>
      </c>
      <c r="F298" s="352"/>
      <c r="G298" s="352"/>
      <c r="H298" s="352"/>
      <c r="I298" s="352"/>
      <c r="J298" s="352"/>
      <c r="K298" s="352"/>
      <c r="L298" s="352"/>
      <c r="M298" s="352"/>
      <c r="N298" s="352"/>
      <c r="O298" s="352"/>
      <c r="P298" s="353"/>
      <c r="Q298" s="344"/>
      <c r="R298" s="345"/>
      <c r="S298" s="268" t="s">
        <v>461</v>
      </c>
      <c r="T298" s="354"/>
      <c r="U298" s="345"/>
      <c r="V298" s="269" t="s">
        <v>461</v>
      </c>
      <c r="W298" s="344"/>
      <c r="X298" s="345"/>
      <c r="Y298" s="269" t="s">
        <v>461</v>
      </c>
      <c r="Z298" s="344"/>
      <c r="AA298" s="345"/>
      <c r="AB298" s="345"/>
      <c r="AC298" s="345"/>
      <c r="AD298" s="367" t="s">
        <v>703</v>
      </c>
      <c r="AE298" s="368"/>
      <c r="AZ298" s="235"/>
      <c r="BA298" s="244"/>
      <c r="BB298" s="244"/>
      <c r="BC298" s="244"/>
      <c r="BD298" s="244"/>
      <c r="BE298" s="244"/>
      <c r="BF298" s="234"/>
      <c r="BG298" s="234"/>
      <c r="BH298" s="234"/>
      <c r="BI298" s="235"/>
      <c r="BJ298" s="235"/>
      <c r="BK298" s="235"/>
      <c r="BL298" s="146"/>
      <c r="BM298" s="146"/>
      <c r="BN298" s="146"/>
      <c r="BO298" s="146"/>
    </row>
    <row r="299" spans="4:67" s="9" customFormat="1" ht="24.95" customHeight="1">
      <c r="D299" s="733"/>
      <c r="E299" s="351" t="s">
        <v>470</v>
      </c>
      <c r="F299" s="352"/>
      <c r="G299" s="352"/>
      <c r="H299" s="352"/>
      <c r="I299" s="352"/>
      <c r="J299" s="352"/>
      <c r="K299" s="352"/>
      <c r="L299" s="352"/>
      <c r="M299" s="352"/>
      <c r="N299" s="352"/>
      <c r="O299" s="352"/>
      <c r="P299" s="353"/>
      <c r="Q299" s="485"/>
      <c r="R299" s="486"/>
      <c r="S299" s="268" t="s">
        <v>461</v>
      </c>
      <c r="T299" s="354"/>
      <c r="U299" s="345"/>
      <c r="V299" s="269" t="s">
        <v>461</v>
      </c>
      <c r="W299" s="344"/>
      <c r="X299" s="345"/>
      <c r="Y299" s="269" t="s">
        <v>461</v>
      </c>
      <c r="Z299" s="344"/>
      <c r="AA299" s="345"/>
      <c r="AB299" s="345"/>
      <c r="AC299" s="345"/>
      <c r="AD299" s="367" t="s">
        <v>703</v>
      </c>
      <c r="AE299" s="368"/>
      <c r="AZ299" s="235"/>
      <c r="BA299" s="244"/>
      <c r="BB299" s="244"/>
      <c r="BC299" s="244"/>
      <c r="BD299" s="244"/>
      <c r="BE299" s="244"/>
      <c r="BF299" s="234"/>
      <c r="BG299" s="234"/>
      <c r="BH299" s="234"/>
      <c r="BI299" s="235"/>
      <c r="BJ299" s="235"/>
      <c r="BK299" s="235"/>
      <c r="BL299" s="146"/>
      <c r="BM299" s="146"/>
      <c r="BN299" s="146"/>
      <c r="BO299" s="146"/>
    </row>
    <row r="300" spans="4:67" s="9" customFormat="1" ht="24.95" customHeight="1">
      <c r="D300" s="733"/>
      <c r="E300" s="738" t="s">
        <v>192</v>
      </c>
      <c r="F300" s="739"/>
      <c r="G300" s="739"/>
      <c r="H300" s="739"/>
      <c r="I300" s="739"/>
      <c r="J300" s="739"/>
      <c r="K300" s="739"/>
      <c r="L300" s="739"/>
      <c r="M300" s="739"/>
      <c r="N300" s="739"/>
      <c r="O300" s="739"/>
      <c r="P300" s="740"/>
      <c r="Q300" s="344"/>
      <c r="R300" s="345"/>
      <c r="S300" s="268" t="s">
        <v>461</v>
      </c>
      <c r="T300" s="354"/>
      <c r="U300" s="345"/>
      <c r="V300" s="269" t="s">
        <v>461</v>
      </c>
      <c r="W300" s="354"/>
      <c r="X300" s="345"/>
      <c r="Y300" s="269" t="s">
        <v>461</v>
      </c>
      <c r="Z300" s="344"/>
      <c r="AA300" s="345"/>
      <c r="AB300" s="345"/>
      <c r="AC300" s="345"/>
      <c r="AD300" s="367" t="s">
        <v>703</v>
      </c>
      <c r="AE300" s="368"/>
      <c r="AF300" s="54"/>
      <c r="AZ300" s="235"/>
      <c r="BA300" s="244"/>
      <c r="BB300" s="244"/>
      <c r="BC300" s="244"/>
      <c r="BD300" s="244"/>
      <c r="BE300" s="244"/>
      <c r="BF300" s="234"/>
      <c r="BG300" s="234"/>
      <c r="BH300" s="234"/>
      <c r="BI300" s="235"/>
      <c r="BJ300" s="235"/>
      <c r="BK300" s="235"/>
      <c r="BL300" s="146"/>
      <c r="BM300" s="146"/>
      <c r="BN300" s="146"/>
      <c r="BO300" s="146"/>
    </row>
    <row r="301" spans="4:67" s="9" customFormat="1" ht="30" customHeight="1">
      <c r="D301" s="734"/>
      <c r="E301" s="735" t="s">
        <v>1267</v>
      </c>
      <c r="F301" s="736"/>
      <c r="G301" s="736"/>
      <c r="H301" s="736"/>
      <c r="I301" s="736"/>
      <c r="J301" s="736"/>
      <c r="K301" s="736"/>
      <c r="L301" s="736"/>
      <c r="M301" s="736"/>
      <c r="N301" s="736"/>
      <c r="O301" s="736"/>
      <c r="P301" s="737"/>
      <c r="Q301" s="346"/>
      <c r="R301" s="347"/>
      <c r="S301" s="272" t="s">
        <v>461</v>
      </c>
      <c r="T301" s="355"/>
      <c r="U301" s="347"/>
      <c r="V301" s="273" t="s">
        <v>461</v>
      </c>
      <c r="W301" s="346"/>
      <c r="X301" s="347"/>
      <c r="Y301" s="273" t="s">
        <v>461</v>
      </c>
      <c r="Z301" s="346"/>
      <c r="AA301" s="347"/>
      <c r="AB301" s="347"/>
      <c r="AC301" s="347"/>
      <c r="AD301" s="356" t="s">
        <v>703</v>
      </c>
      <c r="AE301" s="357"/>
      <c r="AZ301" s="235"/>
      <c r="BA301" s="244"/>
      <c r="BB301" s="244"/>
      <c r="BC301" s="244"/>
      <c r="BD301" s="244"/>
      <c r="BE301" s="244"/>
      <c r="BF301" s="234"/>
      <c r="BG301" s="234"/>
      <c r="BH301" s="234"/>
      <c r="BI301" s="235"/>
      <c r="BJ301" s="235"/>
      <c r="BK301" s="235"/>
      <c r="BL301" s="146"/>
      <c r="BM301" s="146"/>
      <c r="BN301" s="146"/>
      <c r="BO301" s="146"/>
    </row>
    <row r="302" spans="4:67" ht="6.75" customHeight="1">
      <c r="D302" s="10"/>
      <c r="BF302" s="234"/>
      <c r="BG302" s="234"/>
      <c r="BH302" s="234"/>
    </row>
    <row r="303" spans="4:67" s="9" customFormat="1" ht="30.75" customHeight="1">
      <c r="D303"/>
      <c r="E303"/>
      <c r="F303"/>
      <c r="G303"/>
      <c r="H303"/>
      <c r="I303"/>
      <c r="J303"/>
      <c r="K303"/>
      <c r="L303"/>
      <c r="M303"/>
      <c r="N303" s="364"/>
      <c r="O303" s="365"/>
      <c r="P303" s="365"/>
      <c r="Q303" s="365"/>
      <c r="R303" s="365"/>
      <c r="S303" s="365"/>
      <c r="T303" s="365"/>
      <c r="U303" s="365"/>
      <c r="V303" s="365"/>
      <c r="W303" s="365"/>
      <c r="X303" s="365"/>
      <c r="Y303" s="365"/>
      <c r="Z303" s="365"/>
      <c r="AA303" s="365"/>
      <c r="AB303" s="365"/>
      <c r="AC303" s="365"/>
      <c r="AD303" s="365"/>
      <c r="AE303" s="365"/>
      <c r="AF303" s="365"/>
      <c r="AG303" s="365"/>
      <c r="AH303" s="365"/>
      <c r="AI303" s="365"/>
      <c r="AJ303" s="365"/>
      <c r="AK303" s="365"/>
      <c r="AL303" s="366"/>
      <c r="AZ303" s="235"/>
      <c r="BA303" s="244"/>
      <c r="BB303" s="244"/>
      <c r="BC303" s="244"/>
      <c r="BD303" s="244"/>
      <c r="BE303" s="244"/>
      <c r="BF303" s="234"/>
      <c r="BG303" s="234"/>
      <c r="BH303" s="234"/>
      <c r="BI303" s="235"/>
      <c r="BJ303" s="235"/>
      <c r="BK303" s="235"/>
      <c r="BL303" s="146"/>
      <c r="BM303" s="146"/>
      <c r="BN303" s="146"/>
      <c r="BO303" s="146"/>
    </row>
    <row r="304" spans="4:67">
      <c r="BF304" s="234"/>
      <c r="BG304" s="234"/>
      <c r="BH304" s="234"/>
    </row>
    <row r="305" spans="3:71">
      <c r="BF305" s="234"/>
      <c r="BG305" s="234"/>
      <c r="BH305" s="234"/>
    </row>
    <row r="306" spans="3:71">
      <c r="BF306" s="234"/>
      <c r="BG306" s="234"/>
      <c r="BH306" s="234"/>
    </row>
    <row r="307" spans="3:71" ht="23.25" customHeight="1">
      <c r="D307" s="10"/>
      <c r="BF307" s="234"/>
      <c r="BG307" s="234"/>
      <c r="BH307" s="234"/>
    </row>
    <row r="308" spans="3:71" s="5" customFormat="1" ht="35.1" customHeight="1">
      <c r="C308" s="343" t="s">
        <v>1280</v>
      </c>
      <c r="D308" s="343"/>
      <c r="E308" s="343"/>
      <c r="F308" s="343"/>
      <c r="G308" s="343"/>
      <c r="H308" s="343"/>
      <c r="I308" s="343"/>
      <c r="J308" s="343"/>
      <c r="K308" s="343"/>
      <c r="L308" s="343"/>
      <c r="M308" s="343"/>
      <c r="N308" s="343"/>
      <c r="O308" s="343"/>
      <c r="P308" s="343"/>
      <c r="Q308" s="343"/>
      <c r="R308" s="343"/>
      <c r="S308" s="343"/>
      <c r="T308" s="343"/>
      <c r="U308" s="343"/>
      <c r="V308" s="343"/>
      <c r="W308" s="343"/>
      <c r="X308" s="343"/>
      <c r="Y308" s="343"/>
      <c r="Z308" s="343"/>
      <c r="AA308" s="343"/>
      <c r="AB308" s="343"/>
      <c r="AC308" s="343"/>
      <c r="AD308" s="343"/>
      <c r="AE308" s="343"/>
      <c r="AF308" s="343"/>
      <c r="AG308" s="343"/>
      <c r="AH308" s="343"/>
      <c r="AI308" s="343"/>
      <c r="AJ308" s="343"/>
      <c r="AK308" s="343"/>
      <c r="AL308" s="343"/>
      <c r="AM308" s="343"/>
      <c r="AN308" s="343"/>
      <c r="AO308" s="343"/>
      <c r="AP308" s="343"/>
      <c r="AQ308" s="343"/>
      <c r="AR308" s="343"/>
      <c r="AW308" s="113"/>
      <c r="AX308" s="113"/>
      <c r="AY308" s="113"/>
      <c r="AZ308" s="231"/>
      <c r="BA308" s="243"/>
      <c r="BB308" s="243"/>
      <c r="BC308" s="243"/>
      <c r="BD308" s="243"/>
      <c r="BE308" s="243"/>
      <c r="BF308" s="233"/>
      <c r="BG308" s="233"/>
      <c r="BH308" s="233"/>
      <c r="BI308" s="231"/>
      <c r="BJ308" s="231"/>
      <c r="BK308" s="231"/>
      <c r="BL308" s="145"/>
      <c r="BM308" s="145"/>
      <c r="BN308" s="145"/>
      <c r="BO308" s="145"/>
    </row>
    <row r="309" spans="3:71" ht="11.25" customHeight="1">
      <c r="D309" s="10"/>
      <c r="BF309" s="234"/>
      <c r="BG309" s="234"/>
      <c r="BH309" s="234"/>
    </row>
    <row r="310" spans="3:71" ht="18" customHeight="1">
      <c r="D310" s="10"/>
      <c r="N310" s="339" t="s">
        <v>866</v>
      </c>
      <c r="O310" s="340"/>
      <c r="P310" s="340" t="s">
        <v>867</v>
      </c>
      <c r="Q310" s="341"/>
      <c r="AT310" s="104" t="s">
        <v>64</v>
      </c>
      <c r="BF310" s="234"/>
      <c r="BG310" s="234"/>
      <c r="BH310" s="234"/>
    </row>
    <row r="311" spans="3:71" s="9" customFormat="1" ht="24.95" customHeight="1">
      <c r="D311" s="462" t="s">
        <v>863</v>
      </c>
      <c r="E311" s="462"/>
      <c r="F311" s="462"/>
      <c r="G311" s="462"/>
      <c r="H311" s="462"/>
      <c r="I311" s="462"/>
      <c r="J311" s="462"/>
      <c r="K311" s="462"/>
      <c r="L311" s="462"/>
      <c r="M311" s="463"/>
      <c r="N311" s="459"/>
      <c r="O311" s="460"/>
      <c r="P311" s="460"/>
      <c r="Q311" s="461"/>
      <c r="AT311" s="105"/>
      <c r="AZ311" s="235"/>
      <c r="BA311" s="244"/>
      <c r="BB311" s="244"/>
      <c r="BC311" s="244"/>
      <c r="BD311" s="244"/>
      <c r="BE311" s="244"/>
      <c r="BF311" s="234"/>
      <c r="BG311" s="234"/>
      <c r="BH311" s="234"/>
      <c r="BI311" s="235"/>
      <c r="BJ311" s="235"/>
      <c r="BK311" s="235"/>
      <c r="BL311" s="146"/>
      <c r="BM311" s="146"/>
      <c r="BN311" s="146"/>
      <c r="BO311" s="146"/>
    </row>
    <row r="312" spans="3:71" s="9" customFormat="1" ht="24.95" customHeight="1">
      <c r="D312" s="455" t="s">
        <v>864</v>
      </c>
      <c r="E312" s="455"/>
      <c r="F312" s="455"/>
      <c r="G312" s="455"/>
      <c r="H312" s="455"/>
      <c r="I312" s="455"/>
      <c r="J312" s="455"/>
      <c r="K312" s="455"/>
      <c r="L312" s="455"/>
      <c r="M312" s="456"/>
      <c r="N312" s="436"/>
      <c r="O312" s="369"/>
      <c r="P312" s="369"/>
      <c r="Q312" s="432"/>
      <c r="AT312" s="106"/>
      <c r="AZ312" s="235"/>
      <c r="BA312" s="244"/>
      <c r="BB312" s="244"/>
      <c r="BC312" s="244"/>
      <c r="BD312" s="244"/>
      <c r="BE312" s="244"/>
      <c r="BF312" s="234"/>
      <c r="BG312" s="234"/>
      <c r="BH312" s="234"/>
      <c r="BI312" s="235"/>
      <c r="BJ312" s="235"/>
      <c r="BK312" s="235"/>
      <c r="BL312" s="146"/>
      <c r="BM312" s="146"/>
      <c r="BN312" s="146"/>
      <c r="BO312" s="146"/>
    </row>
    <row r="313" spans="3:71" s="9" customFormat="1" ht="24.95" customHeight="1">
      <c r="D313" s="457" t="s">
        <v>865</v>
      </c>
      <c r="E313" s="457"/>
      <c r="F313" s="457"/>
      <c r="G313" s="457"/>
      <c r="H313" s="457"/>
      <c r="I313" s="457"/>
      <c r="J313" s="457"/>
      <c r="K313" s="457"/>
      <c r="L313" s="457"/>
      <c r="M313" s="458"/>
      <c r="N313" s="440"/>
      <c r="O313" s="437"/>
      <c r="P313" s="437"/>
      <c r="Q313" s="438"/>
      <c r="AT313" s="106"/>
      <c r="AZ313" s="235"/>
      <c r="BA313" s="244"/>
      <c r="BB313" s="244"/>
      <c r="BC313" s="244"/>
      <c r="BD313" s="244"/>
      <c r="BE313" s="244"/>
      <c r="BF313" s="234"/>
      <c r="BG313" s="234"/>
      <c r="BH313" s="234"/>
      <c r="BI313" s="235"/>
      <c r="BJ313" s="235"/>
      <c r="BK313" s="235"/>
      <c r="BL313" s="146"/>
      <c r="BM313" s="146"/>
      <c r="BN313" s="146"/>
      <c r="BO313" s="146"/>
    </row>
    <row r="314" spans="3:71" s="9" customFormat="1" ht="20.25" customHeight="1">
      <c r="E314" s="50"/>
      <c r="F314" s="18"/>
      <c r="G314" s="18"/>
      <c r="H314" s="18"/>
      <c r="I314" s="18"/>
      <c r="J314" s="18"/>
      <c r="K314" s="18"/>
      <c r="AZ314" s="235"/>
      <c r="BA314" s="244"/>
      <c r="BB314" s="244"/>
      <c r="BC314" s="244"/>
      <c r="BD314" s="244"/>
      <c r="BE314" s="244"/>
      <c r="BF314" s="234"/>
      <c r="BG314" s="234"/>
      <c r="BH314" s="234"/>
      <c r="BI314" s="235"/>
      <c r="BJ314" s="235"/>
      <c r="BK314" s="235"/>
      <c r="BL314" s="146"/>
      <c r="BM314" s="146"/>
      <c r="BN314" s="146"/>
      <c r="BO314" s="146"/>
    </row>
    <row r="315" spans="3:71" s="5" customFormat="1" ht="23.1" customHeight="1">
      <c r="C315" s="6" t="s">
        <v>935</v>
      </c>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4"/>
      <c r="AL315" s="4"/>
      <c r="AM315" s="4"/>
      <c r="AN315" s="4"/>
      <c r="AO315" s="4"/>
      <c r="AP315" s="4"/>
      <c r="AQ315" s="4"/>
      <c r="AR315" s="4"/>
      <c r="AW315" s="113"/>
      <c r="AX315" s="113"/>
      <c r="AY315" s="113"/>
      <c r="AZ315" s="231"/>
      <c r="BA315" s="243"/>
      <c r="BB315" s="243"/>
      <c r="BC315" s="243"/>
      <c r="BD315" s="243"/>
      <c r="BE315" s="243"/>
      <c r="BF315" s="231"/>
      <c r="BG315" s="231"/>
      <c r="BH315" s="231"/>
      <c r="BI315" s="231"/>
      <c r="BJ315" s="231"/>
      <c r="BK315" s="231"/>
      <c r="BL315" s="145"/>
      <c r="BM315" s="145"/>
      <c r="BN315" s="145"/>
      <c r="BO315" s="145"/>
    </row>
    <row r="316" spans="3:71" s="5" customFormat="1" ht="50.1" customHeight="1">
      <c r="C316" s="343" t="s">
        <v>1281</v>
      </c>
      <c r="D316" s="343"/>
      <c r="E316" s="343"/>
      <c r="F316" s="343"/>
      <c r="G316" s="343"/>
      <c r="H316" s="343"/>
      <c r="I316" s="343"/>
      <c r="J316" s="343"/>
      <c r="K316" s="343"/>
      <c r="L316" s="343"/>
      <c r="M316" s="343"/>
      <c r="N316" s="343"/>
      <c r="O316" s="343"/>
      <c r="P316" s="343"/>
      <c r="Q316" s="343"/>
      <c r="R316" s="343"/>
      <c r="S316" s="343"/>
      <c r="T316" s="343"/>
      <c r="U316" s="343"/>
      <c r="V316" s="343"/>
      <c r="W316" s="343"/>
      <c r="X316" s="343"/>
      <c r="Y316" s="343"/>
      <c r="Z316" s="343"/>
      <c r="AA316" s="343"/>
      <c r="AB316" s="343"/>
      <c r="AC316" s="343"/>
      <c r="AD316" s="343"/>
      <c r="AE316" s="343"/>
      <c r="AF316" s="343"/>
      <c r="AG316" s="343"/>
      <c r="AH316" s="343"/>
      <c r="AI316" s="343"/>
      <c r="AJ316" s="343"/>
      <c r="AK316" s="343"/>
      <c r="AL316" s="343"/>
      <c r="AM316" s="343"/>
      <c r="AN316" s="343"/>
      <c r="AO316" s="343"/>
      <c r="AP316" s="343"/>
      <c r="AQ316" s="343"/>
      <c r="AR316" s="343"/>
      <c r="AW316" s="113"/>
      <c r="AX316" s="113"/>
      <c r="AY316" s="113"/>
      <c r="AZ316" s="231"/>
      <c r="BA316" s="243"/>
      <c r="BB316" s="243"/>
      <c r="BC316" s="243"/>
      <c r="BD316" s="243"/>
      <c r="BE316" s="243"/>
      <c r="BF316" s="231"/>
      <c r="BG316" s="231"/>
      <c r="BH316" s="231"/>
      <c r="BI316" s="231"/>
      <c r="BJ316" s="231"/>
      <c r="BK316" s="231"/>
      <c r="BL316" s="145"/>
      <c r="BM316" s="145"/>
      <c r="BN316" s="145"/>
      <c r="BO316" s="145"/>
    </row>
    <row r="317" spans="3:71" ht="26.25" customHeight="1">
      <c r="D317" s="342" t="s">
        <v>957</v>
      </c>
      <c r="E317" s="342"/>
      <c r="F317" s="342"/>
      <c r="G317" s="342"/>
      <c r="H317" s="342"/>
      <c r="I317" s="342"/>
      <c r="J317" s="342"/>
      <c r="K317" s="342"/>
      <c r="L317" s="342"/>
      <c r="M317" s="342"/>
      <c r="N317" s="342"/>
      <c r="O317" s="342"/>
      <c r="P317" s="342"/>
      <c r="Q317" s="342"/>
      <c r="R317" s="342"/>
      <c r="S317" s="342"/>
      <c r="T317" s="342"/>
      <c r="U317" s="342"/>
      <c r="V317" s="342"/>
      <c r="W317" s="342"/>
      <c r="X317" s="342"/>
      <c r="Y317" s="342"/>
      <c r="Z317" s="342"/>
      <c r="AA317" s="342"/>
      <c r="AB317" s="342"/>
      <c r="AC317" s="342"/>
      <c r="AD317" s="342"/>
      <c r="AE317" s="342"/>
      <c r="AF317" s="342"/>
      <c r="AG317" s="342"/>
      <c r="AH317" s="342"/>
      <c r="AI317" s="342"/>
      <c r="AJ317" s="342"/>
      <c r="AK317" s="342"/>
      <c r="AL317" s="342"/>
      <c r="AM317" s="88"/>
      <c r="AN317" s="88"/>
      <c r="AO317" s="88"/>
      <c r="AP317" s="88"/>
      <c r="AQ317" s="88"/>
      <c r="AR317" s="88"/>
    </row>
    <row r="318" spans="3:71" ht="18" customHeight="1">
      <c r="D318" s="10"/>
      <c r="R318" s="339" t="s">
        <v>866</v>
      </c>
      <c r="S318" s="340"/>
      <c r="T318" s="340" t="s">
        <v>867</v>
      </c>
      <c r="U318" s="341"/>
      <c r="AT318" s="104" t="s">
        <v>64</v>
      </c>
      <c r="BJ318" s="234"/>
      <c r="BK318" s="234"/>
      <c r="BL318" s="127"/>
      <c r="BP318" s="144"/>
      <c r="BQ318" s="144"/>
      <c r="BR318" s="144"/>
      <c r="BS318" s="144"/>
    </row>
    <row r="319" spans="3:71" s="9" customFormat="1" ht="24.95" customHeight="1">
      <c r="D319" s="155" t="s">
        <v>1108</v>
      </c>
      <c r="E319" s="156"/>
      <c r="F319" s="156"/>
      <c r="G319" s="156"/>
      <c r="H319" s="156"/>
      <c r="I319" s="156"/>
      <c r="J319" s="156"/>
      <c r="K319" s="156"/>
      <c r="L319" s="156"/>
      <c r="M319" s="156"/>
      <c r="N319" s="156"/>
      <c r="O319" s="156"/>
      <c r="P319" s="156"/>
      <c r="Q319" s="157"/>
      <c r="R319" s="459"/>
      <c r="S319" s="460"/>
      <c r="T319" s="460"/>
      <c r="U319" s="461"/>
      <c r="AT319" s="105"/>
      <c r="AZ319" s="235"/>
      <c r="BA319" s="244"/>
      <c r="BB319" s="244"/>
      <c r="BC319" s="244"/>
      <c r="BD319" s="244"/>
      <c r="BE319" s="244"/>
      <c r="BF319" s="235"/>
      <c r="BG319" s="235"/>
      <c r="BH319" s="235"/>
      <c r="BI319" s="235"/>
      <c r="BJ319" s="234"/>
      <c r="BK319" s="234"/>
      <c r="BL319" s="127"/>
      <c r="BM319" s="146"/>
      <c r="BN319" s="146"/>
      <c r="BO319" s="146"/>
      <c r="BP319" s="146"/>
      <c r="BQ319" s="146"/>
      <c r="BR319" s="146"/>
      <c r="BS319" s="146"/>
    </row>
    <row r="320" spans="3:71" s="9" customFormat="1" ht="24.95" customHeight="1">
      <c r="D320" s="158" t="s">
        <v>1109</v>
      </c>
      <c r="E320" s="159"/>
      <c r="F320" s="159"/>
      <c r="G320" s="159"/>
      <c r="H320" s="159"/>
      <c r="I320" s="159"/>
      <c r="J320" s="159"/>
      <c r="K320" s="159"/>
      <c r="L320" s="159"/>
      <c r="M320" s="159"/>
      <c r="N320" s="159"/>
      <c r="O320" s="159"/>
      <c r="P320" s="159"/>
      <c r="Q320" s="160"/>
      <c r="R320" s="440"/>
      <c r="S320" s="437"/>
      <c r="T320" s="437"/>
      <c r="U320" s="438"/>
      <c r="AT320" s="106"/>
      <c r="AZ320" s="235"/>
      <c r="BA320" s="244"/>
      <c r="BB320" s="244"/>
      <c r="BC320" s="244"/>
      <c r="BD320" s="244"/>
      <c r="BE320" s="244"/>
      <c r="BF320" s="235"/>
      <c r="BG320" s="235"/>
      <c r="BH320" s="235"/>
      <c r="BI320" s="235"/>
      <c r="BJ320" s="234"/>
      <c r="BK320" s="234"/>
      <c r="BL320" s="127"/>
      <c r="BM320" s="146"/>
      <c r="BN320" s="146"/>
      <c r="BO320" s="146"/>
      <c r="BP320" s="146"/>
      <c r="BQ320" s="146"/>
      <c r="BR320" s="146"/>
      <c r="BS320" s="146"/>
    </row>
    <row r="321" spans="3:71" s="9" customFormat="1" ht="24.95" customHeight="1">
      <c r="D321" s="162" t="s">
        <v>1110</v>
      </c>
      <c r="E321" s="163"/>
      <c r="F321" s="163"/>
      <c r="G321" s="163"/>
      <c r="H321" s="163"/>
      <c r="I321" s="163"/>
      <c r="J321" s="163"/>
      <c r="K321" s="163"/>
      <c r="L321" s="163"/>
      <c r="M321" s="163"/>
      <c r="N321" s="163"/>
      <c r="O321" s="163"/>
      <c r="P321" s="163"/>
      <c r="Q321" s="164"/>
      <c r="R321" s="557"/>
      <c r="S321" s="544"/>
      <c r="T321" s="544"/>
      <c r="U321" s="545"/>
      <c r="AT321" s="106"/>
      <c r="AZ321" s="235"/>
      <c r="BA321" s="244"/>
      <c r="BB321" s="244"/>
      <c r="BC321" s="244"/>
      <c r="BD321" s="244"/>
      <c r="BE321" s="244"/>
      <c r="BF321" s="235"/>
      <c r="BG321" s="235"/>
      <c r="BH321" s="235"/>
      <c r="BI321" s="235"/>
      <c r="BJ321" s="234"/>
      <c r="BK321" s="234"/>
      <c r="BL321" s="127"/>
      <c r="BM321" s="146"/>
      <c r="BN321" s="146"/>
      <c r="BO321" s="146"/>
      <c r="BP321" s="146"/>
      <c r="BQ321" s="146"/>
      <c r="BR321" s="146"/>
      <c r="BS321" s="146"/>
    </row>
    <row r="322" spans="3:71" s="9" customFormat="1" ht="24.95" customHeight="1">
      <c r="D322" s="158" t="s">
        <v>1111</v>
      </c>
      <c r="E322" s="159"/>
      <c r="F322" s="159"/>
      <c r="G322" s="159"/>
      <c r="H322" s="159"/>
      <c r="I322" s="159"/>
      <c r="J322" s="159"/>
      <c r="K322" s="159"/>
      <c r="L322" s="159"/>
      <c r="M322" s="159"/>
      <c r="N322" s="159"/>
      <c r="O322" s="159"/>
      <c r="P322" s="159"/>
      <c r="Q322" s="160"/>
      <c r="R322" s="440"/>
      <c r="S322" s="437"/>
      <c r="T322" s="437"/>
      <c r="U322" s="438"/>
      <c r="AT322" s="107"/>
      <c r="AZ322" s="235"/>
      <c r="BA322" s="244"/>
      <c r="BB322" s="244"/>
      <c r="BC322" s="244"/>
      <c r="BD322" s="244"/>
      <c r="BE322" s="244"/>
      <c r="BF322" s="235"/>
      <c r="BG322" s="235"/>
      <c r="BH322" s="235"/>
      <c r="BI322" s="235"/>
      <c r="BJ322" s="234"/>
      <c r="BK322" s="234"/>
      <c r="BL322" s="127"/>
      <c r="BM322" s="146"/>
      <c r="BN322" s="146"/>
      <c r="BO322" s="146"/>
      <c r="BP322" s="146"/>
      <c r="BQ322" s="146"/>
      <c r="BR322" s="146"/>
      <c r="BS322" s="146"/>
    </row>
    <row r="323" spans="3:71" ht="41.25" customHeight="1">
      <c r="D323" s="10"/>
    </row>
    <row r="324" spans="3:71" s="5" customFormat="1" ht="23.1" customHeight="1">
      <c r="C324" s="6" t="s">
        <v>936</v>
      </c>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4"/>
      <c r="AL324" s="4"/>
      <c r="AM324" s="4"/>
      <c r="AN324" s="4"/>
      <c r="AO324" s="4"/>
      <c r="AP324" s="4"/>
      <c r="AQ324" s="4"/>
      <c r="AR324" s="4"/>
      <c r="AW324" s="113"/>
      <c r="AX324" s="113"/>
      <c r="AY324" s="113"/>
      <c r="AZ324" s="231"/>
      <c r="BA324" s="243"/>
      <c r="BB324" s="243"/>
      <c r="BC324" s="243"/>
      <c r="BD324" s="243"/>
      <c r="BE324" s="243"/>
      <c r="BF324" s="231"/>
      <c r="BG324" s="231"/>
      <c r="BH324" s="231"/>
      <c r="BI324" s="231"/>
      <c r="BJ324" s="231"/>
      <c r="BK324" s="231"/>
      <c r="BL324" s="145"/>
      <c r="BM324" s="145"/>
      <c r="BN324" s="145"/>
      <c r="BO324" s="145"/>
    </row>
    <row r="325" spans="3:71" s="5" customFormat="1" ht="18" customHeight="1">
      <c r="C325" s="343" t="s">
        <v>1282</v>
      </c>
      <c r="D325" s="343"/>
      <c r="E325" s="343"/>
      <c r="F325" s="343"/>
      <c r="G325" s="343"/>
      <c r="H325" s="343"/>
      <c r="I325" s="343"/>
      <c r="J325" s="343"/>
      <c r="K325" s="343"/>
      <c r="L325" s="343"/>
      <c r="M325" s="343"/>
      <c r="N325" s="343"/>
      <c r="O325" s="343"/>
      <c r="P325" s="343"/>
      <c r="Q325" s="343"/>
      <c r="R325" s="343"/>
      <c r="S325" s="343"/>
      <c r="T325" s="343"/>
      <c r="U325" s="343"/>
      <c r="V325" s="343"/>
      <c r="W325" s="343"/>
      <c r="X325" s="343"/>
      <c r="Y325" s="343"/>
      <c r="Z325" s="343"/>
      <c r="AA325" s="343"/>
      <c r="AB325" s="343"/>
      <c r="AC325" s="343"/>
      <c r="AD325" s="343"/>
      <c r="AE325" s="343"/>
      <c r="AF325" s="343"/>
      <c r="AG325" s="343"/>
      <c r="AH325" s="343"/>
      <c r="AI325" s="343"/>
      <c r="AJ325" s="343"/>
      <c r="AK325" s="343"/>
      <c r="AL325" s="343"/>
      <c r="AM325" s="343"/>
      <c r="AN325" s="343"/>
      <c r="AO325" s="343"/>
      <c r="AP325" s="343"/>
      <c r="AQ325" s="343"/>
      <c r="AR325" s="343"/>
      <c r="AW325" s="113"/>
      <c r="AX325" s="113"/>
      <c r="AY325" s="113"/>
      <c r="AZ325" s="231"/>
      <c r="BA325" s="243"/>
      <c r="BB325" s="243"/>
      <c r="BC325" s="243"/>
      <c r="BD325" s="243"/>
      <c r="BE325" s="243"/>
      <c r="BF325" s="231"/>
      <c r="BG325" s="231"/>
      <c r="BH325" s="231"/>
      <c r="BI325" s="231"/>
      <c r="BJ325" s="231"/>
      <c r="BK325" s="231"/>
      <c r="BL325" s="145"/>
      <c r="BM325" s="145"/>
      <c r="BN325" s="145"/>
      <c r="BO325" s="145"/>
    </row>
    <row r="326" spans="3:71" ht="12" customHeight="1">
      <c r="D326" s="10"/>
    </row>
    <row r="327" spans="3:71" s="5" customFormat="1" ht="18" customHeight="1">
      <c r="D327" s="343" t="s">
        <v>710</v>
      </c>
      <c r="E327" s="343"/>
      <c r="F327" s="343"/>
      <c r="G327" s="343"/>
      <c r="H327" s="343"/>
      <c r="I327" s="343"/>
      <c r="J327" s="343"/>
      <c r="K327" s="343"/>
      <c r="L327" s="343"/>
      <c r="M327" s="343"/>
      <c r="N327" s="343"/>
      <c r="O327" s="343"/>
      <c r="P327" s="343"/>
      <c r="Q327" s="343"/>
      <c r="R327" s="343"/>
      <c r="S327" s="343"/>
      <c r="T327" s="343"/>
      <c r="U327" s="343"/>
      <c r="V327" s="343"/>
      <c r="W327" s="343"/>
      <c r="X327" s="343"/>
      <c r="Y327" s="343"/>
      <c r="Z327" s="343"/>
      <c r="AA327" s="343"/>
      <c r="AB327" s="343"/>
      <c r="AC327" s="343"/>
      <c r="AD327" s="343"/>
      <c r="AE327" s="343"/>
      <c r="AF327" s="343"/>
      <c r="AG327" s="343"/>
      <c r="AH327" s="343"/>
      <c r="AI327" s="343"/>
      <c r="AJ327" s="343"/>
      <c r="AK327" s="343"/>
      <c r="AL327" s="343"/>
      <c r="AM327" s="343"/>
      <c r="AN327" s="343"/>
      <c r="AO327" s="343"/>
      <c r="AP327" s="343"/>
      <c r="AQ327" s="343"/>
      <c r="AR327" s="343"/>
      <c r="AT327" s="104" t="s">
        <v>64</v>
      </c>
      <c r="AW327" s="113"/>
      <c r="AX327" s="113"/>
      <c r="AY327" s="113"/>
      <c r="AZ327" s="231"/>
      <c r="BA327" s="243"/>
      <c r="BB327" s="243"/>
      <c r="BC327" s="243"/>
      <c r="BD327" s="243"/>
      <c r="BE327" s="243"/>
      <c r="BF327" s="231"/>
      <c r="BG327" s="231"/>
      <c r="BH327" s="231"/>
      <c r="BI327" s="231"/>
      <c r="BJ327" s="231"/>
      <c r="BK327" s="231"/>
      <c r="BL327" s="145"/>
      <c r="BM327" s="145"/>
      <c r="BN327" s="145"/>
      <c r="BO327" s="145"/>
    </row>
    <row r="328" spans="3:71" ht="6.95" customHeight="1">
      <c r="AT328" s="708"/>
    </row>
    <row r="329" spans="3:71" s="9" customFormat="1" ht="18" customHeight="1">
      <c r="F329" s="9" t="s">
        <v>472</v>
      </c>
      <c r="P329" s="9" t="s">
        <v>473</v>
      </c>
      <c r="Z329" s="9" t="s">
        <v>471</v>
      </c>
      <c r="AT329" s="708"/>
      <c r="AZ329" s="235"/>
      <c r="BA329" s="244"/>
      <c r="BB329" s="244"/>
      <c r="BC329" s="244"/>
      <c r="BD329" s="244"/>
      <c r="BE329" s="244"/>
      <c r="BF329" s="235"/>
      <c r="BG329" s="235"/>
      <c r="BH329" s="235"/>
      <c r="BI329" s="235"/>
      <c r="BJ329" s="235"/>
      <c r="BK329" s="235"/>
      <c r="BL329" s="146"/>
      <c r="BM329" s="146"/>
      <c r="BN329" s="146"/>
      <c r="BO329" s="146"/>
    </row>
    <row r="330" spans="3:71" ht="6.95" customHeight="1">
      <c r="D330" s="10"/>
    </row>
    <row r="331" spans="3:71" s="5" customFormat="1" ht="18" customHeight="1">
      <c r="D331" s="343" t="s">
        <v>711</v>
      </c>
      <c r="E331" s="343"/>
      <c r="F331" s="343"/>
      <c r="G331" s="343"/>
      <c r="H331" s="343"/>
      <c r="I331" s="343"/>
      <c r="J331" s="343"/>
      <c r="K331" s="343"/>
      <c r="L331" s="343"/>
      <c r="M331" s="343"/>
      <c r="N331" s="343"/>
      <c r="O331" s="343"/>
      <c r="P331" s="343"/>
      <c r="Q331" s="343"/>
      <c r="R331" s="343"/>
      <c r="S331" s="343"/>
      <c r="T331" s="343"/>
      <c r="U331" s="343"/>
      <c r="V331" s="343"/>
      <c r="W331" s="343"/>
      <c r="X331" s="343"/>
      <c r="Y331" s="343"/>
      <c r="Z331" s="343"/>
      <c r="AA331" s="343"/>
      <c r="AB331" s="343"/>
      <c r="AC331" s="343"/>
      <c r="AD331" s="343"/>
      <c r="AE331" s="343"/>
      <c r="AF331" s="343"/>
      <c r="AG331" s="343"/>
      <c r="AH331" s="343"/>
      <c r="AI331" s="343"/>
      <c r="AJ331" s="343"/>
      <c r="AK331" s="343"/>
      <c r="AL331" s="343"/>
      <c r="AM331" s="343"/>
      <c r="AN331" s="343"/>
      <c r="AO331" s="343"/>
      <c r="AP331" s="343"/>
      <c r="AQ331" s="343"/>
      <c r="AR331" s="343"/>
      <c r="AT331" s="104" t="s">
        <v>64</v>
      </c>
      <c r="AW331" s="113"/>
      <c r="AX331" s="113"/>
      <c r="AY331" s="113"/>
      <c r="AZ331" s="231"/>
      <c r="BA331" s="243"/>
      <c r="BB331" s="243"/>
      <c r="BC331" s="243"/>
      <c r="BD331" s="243"/>
      <c r="BE331" s="243"/>
      <c r="BF331" s="231"/>
      <c r="BG331" s="231"/>
      <c r="BH331" s="231"/>
      <c r="BI331" s="231"/>
      <c r="BJ331" s="231"/>
      <c r="BK331" s="231"/>
      <c r="BL331" s="145"/>
      <c r="BM331" s="145"/>
      <c r="BN331" s="145"/>
      <c r="BO331" s="145"/>
    </row>
    <row r="332" spans="3:71" ht="6.95" customHeight="1">
      <c r="AT332" s="708"/>
    </row>
    <row r="333" spans="3:71" s="9" customFormat="1" ht="18" customHeight="1">
      <c r="F333" s="9" t="s">
        <v>472</v>
      </c>
      <c r="P333" s="9" t="s">
        <v>473</v>
      </c>
      <c r="Z333" s="9" t="s">
        <v>471</v>
      </c>
      <c r="AT333" s="708"/>
      <c r="AZ333" s="235"/>
      <c r="BA333" s="244"/>
      <c r="BB333" s="244"/>
      <c r="BC333" s="244"/>
      <c r="BD333" s="244"/>
      <c r="BE333" s="244"/>
      <c r="BF333" s="235"/>
      <c r="BG333" s="235"/>
      <c r="BH333" s="235"/>
      <c r="BI333" s="235"/>
      <c r="BJ333" s="235"/>
      <c r="BK333" s="235"/>
      <c r="BL333" s="146"/>
      <c r="BM333" s="146"/>
      <c r="BN333" s="146"/>
      <c r="BO333" s="146"/>
    </row>
    <row r="334" spans="3:71" ht="6.95" customHeight="1">
      <c r="D334" s="10"/>
    </row>
    <row r="335" spans="3:71" s="5" customFormat="1" ht="18" customHeight="1">
      <c r="D335" s="343" t="s">
        <v>712</v>
      </c>
      <c r="E335" s="343"/>
      <c r="F335" s="343"/>
      <c r="G335" s="343"/>
      <c r="H335" s="343"/>
      <c r="I335" s="343"/>
      <c r="J335" s="343"/>
      <c r="K335" s="343"/>
      <c r="L335" s="343"/>
      <c r="M335" s="343"/>
      <c r="N335" s="343"/>
      <c r="O335" s="343"/>
      <c r="P335" s="343"/>
      <c r="Q335" s="343"/>
      <c r="R335" s="343"/>
      <c r="S335" s="343"/>
      <c r="T335" s="343"/>
      <c r="U335" s="343"/>
      <c r="V335" s="343"/>
      <c r="W335" s="343"/>
      <c r="X335" s="343"/>
      <c r="Y335" s="343"/>
      <c r="Z335" s="343"/>
      <c r="AA335" s="343"/>
      <c r="AB335" s="343"/>
      <c r="AC335" s="343"/>
      <c r="AD335" s="343"/>
      <c r="AE335" s="343"/>
      <c r="AF335" s="343"/>
      <c r="AG335" s="343"/>
      <c r="AH335" s="343"/>
      <c r="AI335" s="343"/>
      <c r="AJ335" s="343"/>
      <c r="AK335" s="343"/>
      <c r="AL335" s="343"/>
      <c r="AM335" s="343"/>
      <c r="AN335" s="343"/>
      <c r="AO335" s="343"/>
      <c r="AP335" s="343"/>
      <c r="AQ335" s="343"/>
      <c r="AR335" s="343"/>
      <c r="AT335" s="104" t="s">
        <v>64</v>
      </c>
      <c r="AW335" s="113"/>
      <c r="AX335" s="113"/>
      <c r="AY335" s="113"/>
      <c r="AZ335" s="231"/>
      <c r="BA335" s="243"/>
      <c r="BB335" s="243"/>
      <c r="BC335" s="243"/>
      <c r="BD335" s="243"/>
      <c r="BE335" s="243"/>
      <c r="BF335" s="231"/>
      <c r="BG335" s="231"/>
      <c r="BH335" s="231"/>
      <c r="BI335" s="231"/>
      <c r="BJ335" s="231"/>
      <c r="BK335" s="231"/>
      <c r="BL335" s="145"/>
      <c r="BM335" s="145"/>
      <c r="BN335" s="145"/>
      <c r="BO335" s="145"/>
    </row>
    <row r="336" spans="3:71" ht="6.95" customHeight="1">
      <c r="AT336" s="708"/>
    </row>
    <row r="337" spans="3:67" s="9" customFormat="1" ht="18" customHeight="1">
      <c r="F337" s="9" t="s">
        <v>474</v>
      </c>
      <c r="P337" s="9" t="s">
        <v>475</v>
      </c>
      <c r="Z337" s="9" t="s">
        <v>471</v>
      </c>
      <c r="AT337" s="708"/>
      <c r="AZ337" s="235"/>
      <c r="BA337" s="244"/>
      <c r="BB337" s="244"/>
      <c r="BC337" s="244"/>
      <c r="BD337" s="244"/>
      <c r="BE337" s="244"/>
      <c r="BF337" s="235"/>
      <c r="BG337" s="235"/>
      <c r="BH337" s="235"/>
      <c r="BI337" s="235"/>
      <c r="BJ337" s="235"/>
      <c r="BK337" s="235"/>
      <c r="BL337" s="146"/>
      <c r="BM337" s="146"/>
      <c r="BN337" s="146"/>
      <c r="BO337" s="146"/>
    </row>
    <row r="338" spans="3:67" ht="6.95" customHeight="1">
      <c r="D338" s="10"/>
    </row>
    <row r="339" spans="3:67" ht="18" customHeight="1">
      <c r="D339" s="10"/>
      <c r="E339" s="10" t="s">
        <v>310</v>
      </c>
    </row>
    <row r="340" spans="3:67" s="5" customFormat="1" ht="18" customHeight="1">
      <c r="D340" s="343" t="s">
        <v>709</v>
      </c>
      <c r="E340" s="343"/>
      <c r="F340" s="343"/>
      <c r="G340" s="343"/>
      <c r="H340" s="343"/>
      <c r="I340" s="343"/>
      <c r="J340" s="343"/>
      <c r="K340" s="343"/>
      <c r="L340" s="343"/>
      <c r="M340" s="343"/>
      <c r="N340" s="343"/>
      <c r="O340" s="343"/>
      <c r="P340" s="343"/>
      <c r="Q340" s="343"/>
      <c r="R340" s="343"/>
      <c r="S340" s="343"/>
      <c r="T340" s="343"/>
      <c r="U340" s="343"/>
      <c r="V340" s="343"/>
      <c r="W340" s="343"/>
      <c r="X340" s="343"/>
      <c r="Y340" s="343"/>
      <c r="Z340" s="343"/>
      <c r="AA340" s="343"/>
      <c r="AB340" s="343"/>
      <c r="AC340" s="343"/>
      <c r="AD340" s="343"/>
      <c r="AE340" s="343"/>
      <c r="AF340" s="343"/>
      <c r="AG340" s="343"/>
      <c r="AH340" s="343"/>
      <c r="AI340" s="343"/>
      <c r="AJ340" s="343"/>
      <c r="AK340" s="343"/>
      <c r="AL340" s="343"/>
      <c r="AM340" s="343"/>
      <c r="AN340" s="343"/>
      <c r="AO340" s="343"/>
      <c r="AP340" s="343"/>
      <c r="AQ340" s="343"/>
      <c r="AR340" s="343"/>
      <c r="AW340" s="113"/>
      <c r="AX340" s="113"/>
      <c r="AY340" s="113"/>
      <c r="AZ340" s="231"/>
      <c r="BA340" s="243"/>
      <c r="BB340" s="243"/>
      <c r="BC340" s="243"/>
      <c r="BD340" s="243"/>
      <c r="BE340" s="243"/>
      <c r="BF340" s="231"/>
      <c r="BG340" s="231"/>
      <c r="BH340" s="231"/>
      <c r="BI340" s="231"/>
      <c r="BJ340" s="231"/>
      <c r="BK340" s="231"/>
      <c r="BL340" s="145"/>
      <c r="BM340" s="145"/>
      <c r="BN340" s="145"/>
      <c r="BO340" s="145"/>
    </row>
    <row r="341" spans="3:67" ht="6.95" customHeight="1"/>
    <row r="342" spans="3:67" s="9" customFormat="1" ht="18" customHeight="1">
      <c r="F342" s="9" t="s">
        <v>714</v>
      </c>
      <c r="P342" s="9" t="s">
        <v>715</v>
      </c>
      <c r="Z342" s="9" t="s">
        <v>716</v>
      </c>
      <c r="AZ342" s="235"/>
      <c r="BA342" s="244"/>
      <c r="BB342" s="244"/>
      <c r="BC342" s="244"/>
      <c r="BD342" s="244"/>
      <c r="BE342" s="244"/>
      <c r="BF342" s="235"/>
      <c r="BG342" s="235"/>
      <c r="BH342" s="235"/>
      <c r="BI342" s="235"/>
      <c r="BJ342" s="235"/>
      <c r="BK342" s="235"/>
      <c r="BL342" s="146"/>
      <c r="BM342" s="146"/>
      <c r="BN342" s="146"/>
      <c r="BO342" s="146"/>
    </row>
    <row r="343" spans="3:67" s="9" customFormat="1" ht="18" customHeight="1">
      <c r="F343" s="9" t="s">
        <v>717</v>
      </c>
      <c r="P343" s="9" t="s">
        <v>718</v>
      </c>
      <c r="Z343" s="9" t="s">
        <v>719</v>
      </c>
      <c r="AZ343" s="235"/>
      <c r="BA343" s="244"/>
      <c r="BB343" s="244"/>
      <c r="BC343" s="244"/>
      <c r="BD343" s="244"/>
      <c r="BE343" s="244"/>
      <c r="BF343" s="235"/>
      <c r="BG343" s="235"/>
      <c r="BH343" s="235"/>
      <c r="BI343" s="235"/>
      <c r="BJ343" s="235"/>
      <c r="BK343" s="235"/>
      <c r="BL343" s="146"/>
      <c r="BM343" s="146"/>
      <c r="BN343" s="146"/>
      <c r="BO343" s="146"/>
    </row>
    <row r="344" spans="3:67" s="9" customFormat="1" ht="5.25" customHeight="1">
      <c r="AZ344" s="235"/>
      <c r="BA344" s="244"/>
      <c r="BB344" s="244"/>
      <c r="BC344" s="244"/>
      <c r="BD344" s="244"/>
      <c r="BE344" s="244"/>
      <c r="BF344" s="235"/>
      <c r="BG344" s="235"/>
      <c r="BH344" s="235"/>
      <c r="BI344" s="235"/>
      <c r="BJ344" s="235"/>
      <c r="BK344" s="235"/>
      <c r="BL344" s="146"/>
      <c r="BM344" s="146"/>
      <c r="BN344" s="146"/>
      <c r="BO344" s="146"/>
    </row>
    <row r="345" spans="3:67" s="9" customFormat="1" ht="35.1" customHeight="1">
      <c r="F345" s="9" t="s">
        <v>720</v>
      </c>
      <c r="J345" s="477"/>
      <c r="K345" s="478"/>
      <c r="L345" s="478"/>
      <c r="M345" s="478"/>
      <c r="N345" s="478"/>
      <c r="O345" s="478"/>
      <c r="P345" s="478"/>
      <c r="Q345" s="478"/>
      <c r="R345" s="478"/>
      <c r="S345" s="478"/>
      <c r="T345" s="478"/>
      <c r="U345" s="478"/>
      <c r="V345" s="478"/>
      <c r="W345" s="478"/>
      <c r="X345" s="478"/>
      <c r="Y345" s="478"/>
      <c r="Z345" s="478"/>
      <c r="AA345" s="478"/>
      <c r="AB345" s="478"/>
      <c r="AC345" s="479"/>
      <c r="AZ345" s="235"/>
      <c r="BA345" s="244"/>
      <c r="BB345" s="244"/>
      <c r="BC345" s="244"/>
      <c r="BD345" s="244"/>
      <c r="BE345" s="244"/>
      <c r="BF345" s="235"/>
      <c r="BG345" s="235"/>
      <c r="BH345" s="235"/>
      <c r="BI345" s="235"/>
      <c r="BJ345" s="235"/>
      <c r="BK345" s="235"/>
      <c r="BL345" s="146"/>
      <c r="BM345" s="146"/>
      <c r="BN345" s="146"/>
      <c r="BO345" s="146"/>
    </row>
    <row r="346" spans="3:67" s="9" customFormat="1" ht="11.25" customHeight="1">
      <c r="AZ346" s="235"/>
      <c r="BA346" s="244"/>
      <c r="BB346" s="244"/>
      <c r="BC346" s="244"/>
      <c r="BD346" s="244"/>
      <c r="BE346" s="244"/>
      <c r="BF346" s="235"/>
      <c r="BG346" s="235"/>
      <c r="BH346" s="235"/>
      <c r="BI346" s="235"/>
      <c r="BJ346" s="235"/>
      <c r="BK346" s="235"/>
      <c r="BL346" s="146"/>
      <c r="BM346" s="146"/>
      <c r="BN346" s="146"/>
      <c r="BO346" s="146"/>
    </row>
    <row r="347" spans="3:67" ht="6.95" customHeight="1">
      <c r="D347" s="10"/>
    </row>
    <row r="348" spans="3:67" s="5" customFormat="1" ht="18" customHeight="1">
      <c r="D348" s="343" t="s">
        <v>713</v>
      </c>
      <c r="E348" s="343"/>
      <c r="F348" s="343"/>
      <c r="G348" s="343"/>
      <c r="H348" s="343"/>
      <c r="I348" s="343"/>
      <c r="J348" s="343"/>
      <c r="K348" s="343"/>
      <c r="L348" s="343"/>
      <c r="M348" s="343"/>
      <c r="N348" s="343"/>
      <c r="O348" s="343"/>
      <c r="P348" s="343"/>
      <c r="Q348" s="343"/>
      <c r="R348" s="343"/>
      <c r="S348" s="343"/>
      <c r="T348" s="343"/>
      <c r="U348" s="343"/>
      <c r="V348" s="343"/>
      <c r="W348" s="343"/>
      <c r="X348" s="343"/>
      <c r="Y348" s="343"/>
      <c r="Z348" s="343"/>
      <c r="AA348" s="343"/>
      <c r="AB348" s="343"/>
      <c r="AC348" s="343"/>
      <c r="AD348" s="343"/>
      <c r="AE348" s="343"/>
      <c r="AF348" s="343"/>
      <c r="AG348" s="343"/>
      <c r="AH348" s="343"/>
      <c r="AI348" s="343"/>
      <c r="AJ348" s="343"/>
      <c r="AK348" s="343"/>
      <c r="AL348" s="343"/>
      <c r="AM348" s="343"/>
      <c r="AN348" s="343"/>
      <c r="AO348" s="343"/>
      <c r="AP348" s="343"/>
      <c r="AQ348" s="343"/>
      <c r="AR348" s="343"/>
      <c r="AT348" s="104" t="s">
        <v>64</v>
      </c>
      <c r="AW348" s="113"/>
      <c r="AX348" s="113"/>
      <c r="AY348" s="113"/>
      <c r="AZ348" s="231"/>
      <c r="BA348" s="243"/>
      <c r="BB348" s="243"/>
      <c r="BC348" s="243"/>
      <c r="BD348" s="243"/>
      <c r="BE348" s="243"/>
      <c r="BF348" s="231"/>
      <c r="BG348" s="231"/>
      <c r="BH348" s="231"/>
      <c r="BI348" s="231"/>
      <c r="BJ348" s="231"/>
      <c r="BK348" s="231"/>
      <c r="BL348" s="145"/>
      <c r="BM348" s="145"/>
      <c r="BN348" s="145"/>
      <c r="BO348" s="145"/>
    </row>
    <row r="349" spans="3:67" ht="6.95" customHeight="1">
      <c r="AT349" s="708"/>
    </row>
    <row r="350" spans="3:67" s="9" customFormat="1" ht="18" customHeight="1">
      <c r="F350" s="9" t="s">
        <v>474</v>
      </c>
      <c r="P350" s="9" t="s">
        <v>475</v>
      </c>
      <c r="Z350" s="9" t="s">
        <v>471</v>
      </c>
      <c r="AT350" s="708"/>
      <c r="AZ350" s="235"/>
      <c r="BA350" s="244"/>
      <c r="BB350" s="244"/>
      <c r="BC350" s="244"/>
      <c r="BD350" s="244"/>
      <c r="BE350" s="244"/>
      <c r="BF350" s="235"/>
      <c r="BG350" s="235"/>
      <c r="BH350" s="235"/>
      <c r="BI350" s="235"/>
      <c r="BJ350" s="235"/>
      <c r="BK350" s="235"/>
      <c r="BL350" s="146"/>
      <c r="BM350" s="146"/>
      <c r="BN350" s="146"/>
      <c r="BO350" s="146"/>
    </row>
    <row r="351" spans="3:67" ht="12" customHeight="1">
      <c r="D351" s="10"/>
    </row>
    <row r="352" spans="3:67" s="5" customFormat="1" ht="23.1" customHeight="1">
      <c r="C352" s="6" t="s">
        <v>1253</v>
      </c>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4"/>
      <c r="AL352" s="4"/>
      <c r="AM352" s="4"/>
      <c r="AN352" s="4"/>
      <c r="AO352" s="4"/>
      <c r="AP352" s="4"/>
      <c r="AQ352" s="4"/>
      <c r="AR352" s="4"/>
      <c r="AW352" s="113"/>
      <c r="AX352" s="113"/>
      <c r="AY352" s="113"/>
      <c r="AZ352" s="231"/>
      <c r="BA352" s="243"/>
      <c r="BB352" s="243"/>
      <c r="BC352" s="243"/>
      <c r="BD352" s="243"/>
      <c r="BE352" s="243"/>
      <c r="BF352" s="231"/>
      <c r="BG352" s="231"/>
      <c r="BH352" s="231"/>
      <c r="BI352" s="231"/>
      <c r="BJ352" s="231"/>
      <c r="BK352" s="231"/>
      <c r="BL352" s="145"/>
      <c r="BM352" s="145"/>
      <c r="BN352" s="145"/>
      <c r="BO352" s="145"/>
    </row>
    <row r="353" spans="3:70" s="5" customFormat="1" ht="18" customHeight="1">
      <c r="C353" s="539" t="s">
        <v>336</v>
      </c>
      <c r="D353" s="539"/>
      <c r="E353" s="539"/>
      <c r="F353" s="539"/>
      <c r="G353" s="539"/>
      <c r="H353" s="539"/>
      <c r="I353" s="539"/>
      <c r="J353" s="539"/>
      <c r="K353" s="539"/>
      <c r="L353" s="539"/>
      <c r="M353" s="539"/>
      <c r="N353" s="539"/>
      <c r="O353" s="539"/>
      <c r="P353" s="539"/>
      <c r="Q353" s="539"/>
      <c r="R353" s="539"/>
      <c r="S353" s="539"/>
      <c r="T353" s="539"/>
      <c r="U353" s="539"/>
      <c r="V353" s="539"/>
      <c r="W353" s="539"/>
      <c r="X353" s="539"/>
      <c r="Y353" s="539"/>
      <c r="Z353" s="539"/>
      <c r="AA353" s="539"/>
      <c r="AB353" s="539"/>
      <c r="AC353" s="539"/>
      <c r="AD353" s="539"/>
      <c r="AE353" s="539"/>
      <c r="AF353" s="539"/>
      <c r="AG353" s="539"/>
      <c r="AH353" s="539"/>
      <c r="AI353" s="539"/>
      <c r="AJ353" s="539"/>
      <c r="AK353" s="539"/>
      <c r="AL353" s="539"/>
      <c r="AM353" s="539"/>
      <c r="AN353" s="539"/>
      <c r="AO353" s="539"/>
      <c r="AP353" s="539"/>
      <c r="AQ353" s="539"/>
      <c r="AR353" s="539"/>
      <c r="AW353" s="113"/>
      <c r="AX353" s="113"/>
      <c r="AY353" s="113"/>
      <c r="AZ353" s="231"/>
      <c r="BA353" s="243"/>
      <c r="BB353" s="243"/>
      <c r="BC353" s="243"/>
      <c r="BD353" s="243"/>
      <c r="BE353" s="243"/>
      <c r="BF353" s="231"/>
      <c r="BG353" s="231"/>
      <c r="BH353" s="231"/>
      <c r="BI353" s="231"/>
      <c r="BJ353" s="231"/>
      <c r="BK353" s="231"/>
      <c r="BL353" s="145"/>
      <c r="BM353" s="145"/>
      <c r="BN353" s="145"/>
      <c r="BO353" s="145"/>
    </row>
    <row r="354" spans="3:70" ht="44.25" customHeight="1"/>
    <row r="355" spans="3:70" s="9" customFormat="1" ht="18" customHeight="1">
      <c r="D355" s="9" t="s">
        <v>654</v>
      </c>
      <c r="N355" s="9" t="s">
        <v>655</v>
      </c>
      <c r="Y355" s="9" t="s">
        <v>656</v>
      </c>
      <c r="AH355" s="9" t="s">
        <v>667</v>
      </c>
      <c r="AZ355" s="235"/>
      <c r="BA355" s="244"/>
      <c r="BB355" s="244"/>
      <c r="BC355" s="244"/>
      <c r="BD355" s="244"/>
      <c r="BE355" s="244"/>
      <c r="BF355" s="235"/>
      <c r="BG355" s="235"/>
      <c r="BH355" s="235"/>
      <c r="BI355" s="235"/>
      <c r="BJ355" s="235"/>
      <c r="BK355" s="235"/>
      <c r="BL355" s="146"/>
      <c r="BM355" s="146"/>
      <c r="BN355" s="146"/>
      <c r="BO355" s="146"/>
      <c r="BP355" s="146"/>
      <c r="BQ355" s="146"/>
      <c r="BR355" s="146"/>
    </row>
    <row r="356" spans="3:70" s="9" customFormat="1" ht="5.25" customHeight="1">
      <c r="AZ356" s="235"/>
      <c r="BA356" s="244"/>
      <c r="BB356" s="244"/>
      <c r="BC356" s="244"/>
      <c r="BD356" s="244"/>
      <c r="BE356" s="244"/>
      <c r="BF356" s="235"/>
      <c r="BG356" s="235"/>
      <c r="BH356" s="235"/>
      <c r="BI356" s="235"/>
      <c r="BJ356" s="235"/>
      <c r="BK356" s="235"/>
      <c r="BL356" s="146"/>
      <c r="BM356" s="146"/>
      <c r="BN356" s="146"/>
      <c r="BO356" s="146"/>
    </row>
    <row r="357" spans="3:70" s="9" customFormat="1" ht="35.1" customHeight="1">
      <c r="D357" s="9" t="s">
        <v>668</v>
      </c>
      <c r="H357" s="477"/>
      <c r="I357" s="478"/>
      <c r="J357" s="478"/>
      <c r="K357" s="478"/>
      <c r="L357" s="478"/>
      <c r="M357" s="478"/>
      <c r="N357" s="478"/>
      <c r="O357" s="478"/>
      <c r="P357" s="478"/>
      <c r="Q357" s="478"/>
      <c r="R357" s="478"/>
      <c r="S357" s="478"/>
      <c r="T357" s="478"/>
      <c r="U357" s="478"/>
      <c r="V357" s="478"/>
      <c r="W357" s="478"/>
      <c r="X357" s="478"/>
      <c r="Y357" s="478"/>
      <c r="Z357" s="478"/>
      <c r="AA357" s="479"/>
      <c r="AH357" s="9" t="s">
        <v>669</v>
      </c>
      <c r="AZ357" s="235"/>
      <c r="BA357" s="244"/>
      <c r="BB357" s="244"/>
      <c r="BC357" s="244"/>
      <c r="BD357" s="244"/>
      <c r="BE357" s="244"/>
      <c r="BF357" s="235"/>
      <c r="BG357" s="235"/>
      <c r="BH357" s="235"/>
      <c r="BI357" s="235"/>
      <c r="BJ357" s="235"/>
      <c r="BK357" s="235"/>
      <c r="BL357" s="146"/>
      <c r="BM357" s="146"/>
      <c r="BN357" s="146"/>
      <c r="BO357" s="146"/>
      <c r="BP357" s="146"/>
      <c r="BQ357" s="146"/>
      <c r="BR357" s="146"/>
    </row>
    <row r="358" spans="3:70" s="9" customFormat="1" ht="18" customHeight="1">
      <c r="AZ358" s="235"/>
      <c r="BA358" s="244"/>
      <c r="BB358" s="244"/>
      <c r="BC358" s="244"/>
      <c r="BD358" s="244"/>
      <c r="BE358" s="244"/>
      <c r="BF358" s="235"/>
      <c r="BG358" s="235"/>
      <c r="BH358" s="235"/>
      <c r="BI358" s="235"/>
      <c r="BJ358" s="235"/>
      <c r="BK358" s="235"/>
      <c r="BL358" s="146"/>
      <c r="BM358" s="146"/>
      <c r="BN358" s="146"/>
      <c r="BO358" s="146"/>
    </row>
    <row r="359" spans="3:70" s="5" customFormat="1" ht="18" customHeight="1">
      <c r="C359" s="343" t="s">
        <v>35</v>
      </c>
      <c r="D359" s="343"/>
      <c r="E359" s="343"/>
      <c r="F359" s="343"/>
      <c r="G359" s="343"/>
      <c r="H359" s="343"/>
      <c r="I359" s="343"/>
      <c r="J359" s="343"/>
      <c r="K359" s="343"/>
      <c r="L359" s="343"/>
      <c r="M359" s="343"/>
      <c r="N359" s="343"/>
      <c r="O359" s="343"/>
      <c r="P359" s="343"/>
      <c r="Q359" s="343"/>
      <c r="R359" s="343"/>
      <c r="S359" s="343"/>
      <c r="T359" s="343"/>
      <c r="U359" s="343"/>
      <c r="V359" s="343"/>
      <c r="W359" s="343"/>
      <c r="X359" s="343"/>
      <c r="Y359" s="343"/>
      <c r="Z359" s="343"/>
      <c r="AA359" s="343"/>
      <c r="AB359" s="343"/>
      <c r="AC359" s="343"/>
      <c r="AD359" s="343"/>
      <c r="AE359" s="343"/>
      <c r="AF359" s="343"/>
      <c r="AG359" s="343"/>
      <c r="AH359" s="343"/>
      <c r="AI359" s="343"/>
      <c r="AJ359" s="343"/>
      <c r="AK359" s="343"/>
      <c r="AL359" s="343"/>
      <c r="AM359" s="343"/>
      <c r="AN359" s="343"/>
      <c r="AO359" s="343"/>
      <c r="AP359" s="343"/>
      <c r="AQ359" s="343"/>
      <c r="AR359" s="343"/>
      <c r="AV359" s="122"/>
      <c r="AW359" s="113"/>
      <c r="AX359" s="113"/>
      <c r="AY359" s="113"/>
      <c r="AZ359" s="231"/>
      <c r="BA359" s="243"/>
      <c r="BB359" s="243"/>
      <c r="BC359" s="243"/>
      <c r="BD359" s="243"/>
      <c r="BE359" s="243"/>
      <c r="BF359" s="231"/>
      <c r="BG359" s="231"/>
      <c r="BH359" s="231"/>
      <c r="BI359" s="231"/>
      <c r="BJ359" s="231"/>
      <c r="BK359" s="231"/>
      <c r="BL359" s="145"/>
      <c r="BM359" s="145"/>
      <c r="BN359" s="145"/>
      <c r="BO359" s="145"/>
    </row>
    <row r="360" spans="3:70" ht="25.5" customHeight="1">
      <c r="D360" s="10"/>
    </row>
    <row r="361" spans="3:70" s="5" customFormat="1" ht="18" customHeight="1">
      <c r="D361" s="343" t="s">
        <v>36</v>
      </c>
      <c r="E361" s="343"/>
      <c r="F361" s="343"/>
      <c r="G361" s="343"/>
      <c r="H361" s="343"/>
      <c r="I361" s="343"/>
      <c r="J361" s="343"/>
      <c r="K361" s="343"/>
      <c r="L361" s="343"/>
      <c r="M361" s="343"/>
      <c r="N361" s="343"/>
      <c r="O361" s="343"/>
      <c r="P361" s="343"/>
      <c r="Q361" s="343"/>
      <c r="R361" s="343"/>
      <c r="S361" s="343"/>
      <c r="T361" s="343"/>
      <c r="U361" s="343"/>
      <c r="V361" s="343"/>
      <c r="W361" s="343"/>
      <c r="X361" s="343"/>
      <c r="Y361" s="343"/>
      <c r="Z361" s="343"/>
      <c r="AA361" s="343"/>
      <c r="AB361" s="343"/>
      <c r="AC361" s="343"/>
      <c r="AD361" s="343"/>
      <c r="AE361" s="343"/>
      <c r="AF361" s="343"/>
      <c r="AG361" s="343"/>
      <c r="AH361" s="343"/>
      <c r="AI361" s="343"/>
      <c r="AJ361" s="343"/>
      <c r="AK361" s="343"/>
      <c r="AL361" s="343"/>
      <c r="AM361" s="343"/>
      <c r="AN361" s="343"/>
      <c r="AO361" s="343"/>
      <c r="AP361" s="343"/>
      <c r="AQ361" s="343"/>
      <c r="AR361" s="343"/>
      <c r="AT361" s="104" t="s">
        <v>64</v>
      </c>
      <c r="AV361" s="122"/>
      <c r="AW361" s="113"/>
      <c r="AX361" s="113"/>
      <c r="AY361" s="113"/>
      <c r="AZ361" s="231"/>
      <c r="BA361" s="243"/>
      <c r="BB361" s="243"/>
      <c r="BC361" s="243"/>
      <c r="BD361" s="243"/>
      <c r="BE361" s="243"/>
      <c r="BF361" s="231"/>
      <c r="BG361" s="231"/>
      <c r="BH361" s="231"/>
      <c r="BI361" s="231"/>
      <c r="BJ361" s="231"/>
      <c r="BK361" s="231"/>
      <c r="BL361" s="145"/>
      <c r="BM361" s="145"/>
      <c r="BN361" s="145"/>
      <c r="BO361" s="145"/>
    </row>
    <row r="362" spans="3:70" ht="6.95" customHeight="1">
      <c r="AT362" s="708"/>
    </row>
    <row r="363" spans="3:70" s="9" customFormat="1" ht="18" customHeight="1">
      <c r="F363" s="9" t="s">
        <v>476</v>
      </c>
      <c r="P363" s="9" t="s">
        <v>477</v>
      </c>
      <c r="AT363" s="708"/>
      <c r="AZ363" s="235"/>
      <c r="BA363" s="244"/>
      <c r="BB363" s="244"/>
      <c r="BC363" s="244"/>
      <c r="BD363" s="244"/>
      <c r="BE363" s="244"/>
      <c r="BF363" s="235"/>
      <c r="BG363" s="235"/>
      <c r="BH363" s="235"/>
      <c r="BI363" s="235"/>
      <c r="BJ363" s="235"/>
      <c r="BK363" s="235"/>
      <c r="BL363" s="146"/>
      <c r="BM363" s="146"/>
      <c r="BN363" s="146"/>
      <c r="BO363" s="146"/>
    </row>
    <row r="364" spans="3:70" ht="7.5" customHeight="1">
      <c r="D364" s="10"/>
    </row>
    <row r="365" spans="3:70" ht="15" customHeight="1">
      <c r="E365" s="10" t="s">
        <v>509</v>
      </c>
    </row>
    <row r="366" spans="3:70" s="5" customFormat="1" ht="18" customHeight="1">
      <c r="D366" s="343" t="s">
        <v>483</v>
      </c>
      <c r="E366" s="343"/>
      <c r="F366" s="343"/>
      <c r="G366" s="343"/>
      <c r="H366" s="343"/>
      <c r="I366" s="343"/>
      <c r="J366" s="343"/>
      <c r="K366" s="343"/>
      <c r="L366" s="343"/>
      <c r="M366" s="343"/>
      <c r="N366" s="343"/>
      <c r="O366" s="343"/>
      <c r="P366" s="343"/>
      <c r="Q366" s="343"/>
      <c r="R366" s="343"/>
      <c r="S366" s="343"/>
      <c r="T366" s="343"/>
      <c r="U366" s="343"/>
      <c r="V366" s="343"/>
      <c r="W366" s="343"/>
      <c r="X366" s="343"/>
      <c r="Y366" s="343"/>
      <c r="Z366" s="343"/>
      <c r="AA366" s="343"/>
      <c r="AB366" s="343"/>
      <c r="AC366" s="343"/>
      <c r="AD366" s="343"/>
      <c r="AE366" s="343"/>
      <c r="AF366" s="343"/>
      <c r="AG366" s="343"/>
      <c r="AH366" s="343"/>
      <c r="AI366" s="343"/>
      <c r="AJ366" s="343"/>
      <c r="AK366" s="343"/>
      <c r="AL366" s="343"/>
      <c r="AM366" s="343"/>
      <c r="AN366" s="343"/>
      <c r="AO366" s="343"/>
      <c r="AP366" s="343"/>
      <c r="AQ366" s="343"/>
      <c r="AR366" s="343"/>
      <c r="AW366" s="113"/>
      <c r="AX366" s="113"/>
      <c r="AY366" s="113"/>
      <c r="AZ366" s="231"/>
      <c r="BA366" s="243"/>
      <c r="BB366" s="243"/>
      <c r="BC366" s="243"/>
      <c r="BD366" s="243"/>
      <c r="BE366" s="243"/>
      <c r="BF366" s="231"/>
      <c r="BG366" s="231"/>
      <c r="BH366" s="231"/>
      <c r="BI366" s="231"/>
      <c r="BJ366" s="231"/>
      <c r="BK366" s="231"/>
      <c r="BL366" s="145"/>
      <c r="BM366" s="145"/>
      <c r="BN366" s="145"/>
      <c r="BO366" s="145"/>
    </row>
    <row r="367" spans="3:70" ht="40.5" customHeight="1"/>
    <row r="368" spans="3:70" s="9" customFormat="1" ht="12.95" customHeight="1">
      <c r="D368" s="18"/>
      <c r="E368" s="18"/>
      <c r="F368" s="18"/>
      <c r="G368" s="18"/>
      <c r="H368" s="18"/>
      <c r="I368" s="18"/>
      <c r="J368" s="378" t="s">
        <v>390</v>
      </c>
      <c r="K368" s="378"/>
      <c r="L368" s="378"/>
      <c r="M368" s="378" t="s">
        <v>392</v>
      </c>
      <c r="N368" s="378"/>
      <c r="O368" s="378"/>
      <c r="P368" s="378" t="s">
        <v>365</v>
      </c>
      <c r="Q368" s="378"/>
      <c r="R368" s="378"/>
      <c r="AZ368" s="235"/>
      <c r="BA368" s="244"/>
      <c r="BB368" s="244"/>
      <c r="BC368" s="244"/>
      <c r="BD368" s="244"/>
      <c r="BE368" s="244"/>
      <c r="BF368" s="235"/>
      <c r="BG368" s="235"/>
      <c r="BH368" s="235"/>
      <c r="BI368" s="235"/>
      <c r="BJ368" s="235"/>
      <c r="BK368" s="235"/>
      <c r="BL368" s="146"/>
      <c r="BM368" s="146"/>
      <c r="BN368" s="146"/>
      <c r="BO368" s="146"/>
    </row>
    <row r="369" spans="4:67" s="9" customFormat="1" ht="9.75" customHeight="1">
      <c r="D369" s="516"/>
      <c r="E369" s="517"/>
      <c r="F369" s="517"/>
      <c r="G369" s="517"/>
      <c r="H369" s="517"/>
      <c r="I369" s="518"/>
      <c r="J369" s="555" t="s">
        <v>429</v>
      </c>
      <c r="K369" s="556"/>
      <c r="L369" s="556"/>
      <c r="M369" s="553"/>
      <c r="N369" s="553"/>
      <c r="O369" s="553"/>
      <c r="P369" s="553"/>
      <c r="Q369" s="553"/>
      <c r="R369" s="554"/>
      <c r="AZ369" s="235"/>
      <c r="BA369" s="244"/>
      <c r="BB369" s="244"/>
      <c r="BC369" s="244"/>
      <c r="BD369" s="244"/>
      <c r="BE369" s="244"/>
      <c r="BF369" s="235"/>
      <c r="BG369" s="235"/>
      <c r="BH369" s="235"/>
      <c r="BI369" s="235"/>
      <c r="BJ369" s="235"/>
      <c r="BK369" s="235"/>
      <c r="BL369" s="146"/>
      <c r="BM369" s="146"/>
      <c r="BN369" s="146"/>
      <c r="BO369" s="146"/>
    </row>
    <row r="370" spans="4:67" s="9" customFormat="1" ht="30.75" customHeight="1">
      <c r="D370" s="522"/>
      <c r="E370" s="523"/>
      <c r="F370" s="523"/>
      <c r="G370" s="523"/>
      <c r="H370" s="523"/>
      <c r="I370" s="524"/>
      <c r="J370" s="491"/>
      <c r="K370" s="492"/>
      <c r="L370" s="492"/>
      <c r="M370" s="543" t="s">
        <v>481</v>
      </c>
      <c r="N370" s="525"/>
      <c r="O370" s="525"/>
      <c r="P370" s="547" t="s">
        <v>482</v>
      </c>
      <c r="Q370" s="525"/>
      <c r="R370" s="526"/>
      <c r="AZ370" s="235"/>
      <c r="BA370" s="244"/>
      <c r="BB370" s="244"/>
      <c r="BC370" s="244"/>
      <c r="BD370" s="244"/>
      <c r="BE370" s="244"/>
      <c r="BF370" s="235"/>
      <c r="BG370" s="235"/>
      <c r="BH370" s="235"/>
      <c r="BI370" s="235"/>
      <c r="BJ370" s="235"/>
      <c r="BK370" s="235"/>
      <c r="BL370" s="146"/>
      <c r="BM370" s="146"/>
      <c r="BN370" s="146"/>
      <c r="BO370" s="146"/>
    </row>
    <row r="371" spans="4:67" s="9" customFormat="1" ht="24.95" customHeight="1">
      <c r="D371" s="51" t="s">
        <v>479</v>
      </c>
      <c r="E371" s="36"/>
      <c r="F371" s="37"/>
      <c r="G371" s="37"/>
      <c r="H371" s="37"/>
      <c r="I371" s="37"/>
      <c r="J371" s="388">
        <f>SUM(M371,P371)</f>
        <v>0</v>
      </c>
      <c r="K371" s="389"/>
      <c r="L371" s="47" t="s">
        <v>418</v>
      </c>
      <c r="M371" s="380"/>
      <c r="N371" s="396"/>
      <c r="O371" s="47" t="s">
        <v>418</v>
      </c>
      <c r="P371" s="468"/>
      <c r="Q371" s="396"/>
      <c r="R371" s="15" t="s">
        <v>418</v>
      </c>
      <c r="AZ371" s="235"/>
      <c r="BA371" s="244"/>
      <c r="BB371" s="244"/>
      <c r="BC371" s="244"/>
      <c r="BD371" s="244"/>
      <c r="BE371" s="244"/>
      <c r="BF371" s="235"/>
      <c r="BG371" s="235"/>
      <c r="BH371" s="235"/>
      <c r="BI371" s="235"/>
      <c r="BJ371" s="235"/>
      <c r="BK371" s="235"/>
      <c r="BL371" s="146"/>
      <c r="BM371" s="146"/>
      <c r="BN371" s="146"/>
      <c r="BO371" s="146"/>
    </row>
    <row r="372" spans="4:67" s="9" customFormat="1" ht="24.95" customHeight="1">
      <c r="D372" s="52" t="s">
        <v>478</v>
      </c>
      <c r="E372" s="39"/>
      <c r="F372" s="40"/>
      <c r="G372" s="40"/>
      <c r="H372" s="40"/>
      <c r="I372" s="40"/>
      <c r="J372" s="381">
        <f>SUM(M372,P372)</f>
        <v>0</v>
      </c>
      <c r="K372" s="382"/>
      <c r="L372" s="48" t="s">
        <v>418</v>
      </c>
      <c r="M372" s="344"/>
      <c r="N372" s="345"/>
      <c r="O372" s="48" t="s">
        <v>418</v>
      </c>
      <c r="P372" s="354"/>
      <c r="Q372" s="345"/>
      <c r="R372" s="22" t="s">
        <v>418</v>
      </c>
      <c r="AZ372" s="235"/>
      <c r="BA372" s="244"/>
      <c r="BB372" s="244"/>
      <c r="BC372" s="244"/>
      <c r="BD372" s="244"/>
      <c r="BE372" s="244"/>
      <c r="BF372" s="235"/>
      <c r="BG372" s="235"/>
      <c r="BH372" s="235"/>
      <c r="BI372" s="235"/>
      <c r="BJ372" s="235"/>
      <c r="BK372" s="235"/>
      <c r="BL372" s="146"/>
      <c r="BM372" s="146"/>
      <c r="BN372" s="146"/>
      <c r="BO372" s="146"/>
    </row>
    <row r="373" spans="4:67" s="9" customFormat="1" ht="24.95" customHeight="1">
      <c r="D373" s="52" t="s">
        <v>480</v>
      </c>
      <c r="E373" s="39"/>
      <c r="F373" s="40"/>
      <c r="G373" s="40"/>
      <c r="H373" s="40"/>
      <c r="I373" s="40"/>
      <c r="J373" s="381">
        <f>SUM(M373,P373)</f>
        <v>0</v>
      </c>
      <c r="K373" s="382"/>
      <c r="L373" s="48" t="s">
        <v>418</v>
      </c>
      <c r="M373" s="344"/>
      <c r="N373" s="345"/>
      <c r="O373" s="48" t="s">
        <v>418</v>
      </c>
      <c r="P373" s="354"/>
      <c r="Q373" s="345"/>
      <c r="R373" s="22" t="s">
        <v>418</v>
      </c>
      <c r="AZ373" s="235"/>
      <c r="BA373" s="244"/>
      <c r="BB373" s="244"/>
      <c r="BC373" s="244"/>
      <c r="BD373" s="244"/>
      <c r="BE373" s="244"/>
      <c r="BF373" s="235"/>
      <c r="BG373" s="235"/>
      <c r="BH373" s="235"/>
      <c r="BI373" s="235"/>
      <c r="BJ373" s="235"/>
      <c r="BK373" s="235"/>
      <c r="BL373" s="146"/>
      <c r="BM373" s="146"/>
      <c r="BN373" s="146"/>
      <c r="BO373" s="146"/>
    </row>
    <row r="374" spans="4:67" s="9" customFormat="1" ht="24.95" customHeight="1">
      <c r="D374" s="53" t="s">
        <v>412</v>
      </c>
      <c r="E374" s="42"/>
      <c r="F374" s="28"/>
      <c r="G374" s="28"/>
      <c r="H374" s="28"/>
      <c r="I374" s="28"/>
      <c r="J374" s="376">
        <f>SUM(M374,P374)</f>
        <v>0</v>
      </c>
      <c r="K374" s="377"/>
      <c r="L374" s="49" t="s">
        <v>418</v>
      </c>
      <c r="M374" s="346"/>
      <c r="N374" s="347"/>
      <c r="O374" s="49" t="s">
        <v>418</v>
      </c>
      <c r="P374" s="355"/>
      <c r="Q374" s="347"/>
      <c r="R374" s="17" t="s">
        <v>418</v>
      </c>
      <c r="AZ374" s="235"/>
      <c r="BA374" s="244"/>
      <c r="BB374" s="244"/>
      <c r="BC374" s="244"/>
      <c r="BD374" s="244"/>
      <c r="BE374" s="244"/>
      <c r="BF374" s="235"/>
      <c r="BG374" s="235"/>
      <c r="BH374" s="235"/>
      <c r="BI374" s="235"/>
      <c r="BJ374" s="235"/>
      <c r="BK374" s="235"/>
      <c r="BL374" s="146"/>
      <c r="BM374" s="146"/>
      <c r="BN374" s="146"/>
      <c r="BO374" s="146"/>
    </row>
    <row r="375" spans="4:67" ht="13.5" customHeight="1">
      <c r="D375" s="10"/>
    </row>
    <row r="376" spans="4:67" ht="15" customHeight="1">
      <c r="E376" s="10" t="s">
        <v>509</v>
      </c>
    </row>
    <row r="377" spans="4:67" s="5" customFormat="1" ht="18" customHeight="1">
      <c r="D377" s="343" t="s">
        <v>484</v>
      </c>
      <c r="E377" s="343"/>
      <c r="F377" s="343"/>
      <c r="G377" s="343"/>
      <c r="H377" s="343"/>
      <c r="I377" s="343"/>
      <c r="J377" s="343"/>
      <c r="K377" s="343"/>
      <c r="L377" s="343"/>
      <c r="M377" s="343"/>
      <c r="N377" s="343"/>
      <c r="O377" s="343"/>
      <c r="P377" s="343"/>
      <c r="Q377" s="343"/>
      <c r="R377" s="343"/>
      <c r="S377" s="343"/>
      <c r="T377" s="343"/>
      <c r="U377" s="343"/>
      <c r="V377" s="343"/>
      <c r="W377" s="343"/>
      <c r="X377" s="343"/>
      <c r="Y377" s="343"/>
      <c r="Z377" s="343"/>
      <c r="AA377" s="343"/>
      <c r="AB377" s="343"/>
      <c r="AC377" s="343"/>
      <c r="AD377" s="343"/>
      <c r="AE377" s="343"/>
      <c r="AF377" s="343"/>
      <c r="AG377" s="343"/>
      <c r="AH377" s="343"/>
      <c r="AI377" s="343"/>
      <c r="AJ377" s="343"/>
      <c r="AK377" s="343"/>
      <c r="AL377" s="343"/>
      <c r="AM377" s="343"/>
      <c r="AN377" s="343"/>
      <c r="AO377" s="343"/>
      <c r="AP377" s="343"/>
      <c r="AQ377" s="343"/>
      <c r="AR377" s="343"/>
      <c r="AT377" s="113"/>
      <c r="AU377" s="113"/>
      <c r="AV377" s="113"/>
      <c r="AW377" s="113"/>
      <c r="AX377" s="113"/>
      <c r="AY377" s="113"/>
      <c r="AZ377" s="231"/>
      <c r="BA377" s="243"/>
      <c r="BB377" s="243"/>
      <c r="BC377" s="243"/>
      <c r="BD377" s="243"/>
      <c r="BE377" s="243"/>
      <c r="BF377" s="231"/>
      <c r="BG377" s="231"/>
      <c r="BH377" s="231"/>
      <c r="BI377" s="231"/>
      <c r="BJ377" s="231"/>
      <c r="BK377" s="231"/>
      <c r="BL377" s="145"/>
      <c r="BM377" s="145"/>
      <c r="BN377" s="145"/>
      <c r="BO377" s="145"/>
    </row>
    <row r="378" spans="4:67" ht="27.75" customHeight="1"/>
    <row r="379" spans="4:67" s="9" customFormat="1" ht="20.100000000000001" customHeight="1">
      <c r="F379" s="9" t="s">
        <v>485</v>
      </c>
      <c r="P379" s="9" t="s">
        <v>486</v>
      </c>
      <c r="AA379" s="9" t="s">
        <v>487</v>
      </c>
      <c r="AZ379" s="235"/>
      <c r="BA379" s="244"/>
      <c r="BB379" s="244"/>
      <c r="BC379" s="244"/>
      <c r="BD379" s="244"/>
      <c r="BE379" s="244"/>
      <c r="BF379" s="235"/>
      <c r="BG379" s="235"/>
      <c r="BH379" s="235"/>
      <c r="BI379" s="235"/>
      <c r="BJ379" s="235"/>
      <c r="BK379" s="235"/>
      <c r="BL379" s="146"/>
      <c r="BM379" s="146"/>
      <c r="BN379" s="146"/>
      <c r="BO379" s="146"/>
    </row>
    <row r="380" spans="4:67" s="9" customFormat="1" ht="5.25" customHeight="1">
      <c r="AZ380" s="235"/>
      <c r="BA380" s="244"/>
      <c r="BB380" s="244"/>
      <c r="BC380" s="244"/>
      <c r="BD380" s="244"/>
      <c r="BE380" s="244"/>
      <c r="BF380" s="235"/>
      <c r="BG380" s="235"/>
      <c r="BH380" s="235"/>
      <c r="BI380" s="235"/>
      <c r="BJ380" s="235"/>
      <c r="BK380" s="235"/>
      <c r="BL380" s="146"/>
      <c r="BM380" s="146"/>
      <c r="BN380" s="146"/>
      <c r="BO380" s="146"/>
    </row>
    <row r="381" spans="4:67" s="9" customFormat="1" ht="35.1" customHeight="1">
      <c r="F381" s="9" t="s">
        <v>488</v>
      </c>
      <c r="J381" s="527"/>
      <c r="K381" s="528"/>
      <c r="L381" s="528"/>
      <c r="M381" s="528"/>
      <c r="N381" s="528"/>
      <c r="O381" s="528"/>
      <c r="P381" s="528"/>
      <c r="Q381" s="528"/>
      <c r="R381" s="528"/>
      <c r="S381" s="528"/>
      <c r="T381" s="528"/>
      <c r="U381" s="528"/>
      <c r="V381" s="528"/>
      <c r="W381" s="528"/>
      <c r="X381" s="528"/>
      <c r="Y381" s="528"/>
      <c r="Z381" s="528"/>
      <c r="AA381" s="528"/>
      <c r="AB381" s="528"/>
      <c r="AC381" s="528"/>
      <c r="AD381" s="528"/>
      <c r="AE381" s="528"/>
      <c r="AF381" s="528"/>
      <c r="AG381" s="528"/>
      <c r="AH381" s="528"/>
      <c r="AI381" s="528"/>
      <c r="AJ381" s="528"/>
      <c r="AK381" s="529"/>
      <c r="AZ381" s="235"/>
      <c r="BA381" s="244"/>
      <c r="BB381" s="244"/>
      <c r="BC381" s="244"/>
      <c r="BD381" s="244"/>
      <c r="BE381" s="244"/>
      <c r="BF381" s="235"/>
      <c r="BG381" s="235"/>
      <c r="BH381" s="235"/>
      <c r="BI381" s="235"/>
      <c r="BJ381" s="235"/>
      <c r="BK381" s="235"/>
      <c r="BL381" s="146"/>
      <c r="BM381" s="146"/>
      <c r="BN381" s="146"/>
      <c r="BO381" s="146"/>
    </row>
    <row r="382" spans="4:67" ht="12" customHeight="1">
      <c r="D382" s="10"/>
    </row>
    <row r="383" spans="4:67" ht="15" customHeight="1">
      <c r="E383" s="10" t="s">
        <v>509</v>
      </c>
    </row>
    <row r="384" spans="4:67" s="5" customFormat="1" ht="18" customHeight="1">
      <c r="D384" s="343" t="s">
        <v>337</v>
      </c>
      <c r="E384" s="343"/>
      <c r="F384" s="343"/>
      <c r="G384" s="343"/>
      <c r="H384" s="343"/>
      <c r="I384" s="343"/>
      <c r="J384" s="343"/>
      <c r="K384" s="343"/>
      <c r="L384" s="343"/>
      <c r="M384" s="343"/>
      <c r="N384" s="343"/>
      <c r="O384" s="343"/>
      <c r="P384" s="343"/>
      <c r="Q384" s="343"/>
      <c r="R384" s="343"/>
      <c r="S384" s="343"/>
      <c r="T384" s="343"/>
      <c r="U384" s="343"/>
      <c r="V384" s="343"/>
      <c r="W384" s="343"/>
      <c r="X384" s="343"/>
      <c r="Y384" s="343"/>
      <c r="Z384" s="343"/>
      <c r="AA384" s="343"/>
      <c r="AB384" s="343"/>
      <c r="AC384" s="343"/>
      <c r="AD384" s="343"/>
      <c r="AE384" s="343"/>
      <c r="AF384" s="343"/>
      <c r="AG384" s="343"/>
      <c r="AH384" s="343"/>
      <c r="AI384" s="343"/>
      <c r="AJ384" s="343"/>
      <c r="AK384" s="343"/>
      <c r="AL384" s="343"/>
      <c r="AM384" s="343"/>
      <c r="AN384" s="343"/>
      <c r="AO384" s="343"/>
      <c r="AP384" s="343"/>
      <c r="AQ384" s="343"/>
      <c r="AR384" s="343"/>
      <c r="AT384" s="113"/>
      <c r="AU384" s="113"/>
      <c r="AV384" s="113"/>
      <c r="AW384" s="113"/>
      <c r="AX384" s="113"/>
      <c r="AY384" s="113"/>
      <c r="AZ384" s="231"/>
      <c r="BA384" s="243"/>
      <c r="BB384" s="243"/>
      <c r="BC384" s="243"/>
      <c r="BD384" s="243"/>
      <c r="BE384" s="243"/>
      <c r="BF384" s="231"/>
      <c r="BG384" s="231"/>
      <c r="BH384" s="231"/>
      <c r="BI384" s="231"/>
      <c r="BJ384" s="231"/>
      <c r="BK384" s="231"/>
      <c r="BL384" s="145"/>
      <c r="BM384" s="145"/>
      <c r="BN384" s="145"/>
      <c r="BO384" s="145"/>
    </row>
    <row r="385" spans="3:67" ht="6.95" customHeight="1"/>
    <row r="386" spans="3:67" s="9" customFormat="1" ht="20.100000000000001" customHeight="1">
      <c r="F386" s="9" t="s">
        <v>489</v>
      </c>
      <c r="V386" s="9" t="s">
        <v>490</v>
      </c>
      <c r="AZ386" s="235"/>
      <c r="BA386" s="244"/>
      <c r="BB386" s="244"/>
      <c r="BC386" s="244"/>
      <c r="BD386" s="244"/>
      <c r="BE386" s="244"/>
      <c r="BF386" s="235"/>
      <c r="BG386" s="235"/>
      <c r="BH386" s="235"/>
      <c r="BI386" s="235"/>
      <c r="BJ386" s="235"/>
      <c r="BK386" s="235"/>
      <c r="BL386" s="146"/>
      <c r="BM386" s="146"/>
      <c r="BN386" s="146"/>
      <c r="BO386" s="146"/>
    </row>
    <row r="387" spans="3:67" s="9" customFormat="1" ht="20.100000000000001" customHeight="1">
      <c r="F387" s="9" t="s">
        <v>491</v>
      </c>
      <c r="V387" s="9" t="s">
        <v>492</v>
      </c>
      <c r="AZ387" s="235"/>
      <c r="BA387" s="244"/>
      <c r="BB387" s="244"/>
      <c r="BC387" s="244"/>
      <c r="BD387" s="244"/>
      <c r="BE387" s="244"/>
      <c r="BF387" s="235"/>
      <c r="BG387" s="235"/>
      <c r="BH387" s="235"/>
      <c r="BI387" s="235"/>
      <c r="BJ387" s="235"/>
      <c r="BK387" s="235"/>
      <c r="BL387" s="146"/>
      <c r="BM387" s="146"/>
      <c r="BN387" s="146"/>
      <c r="BO387" s="146"/>
    </row>
    <row r="388" spans="3:67" s="9" customFormat="1" ht="20.100000000000001" customHeight="1">
      <c r="F388" s="9" t="s">
        <v>493</v>
      </c>
      <c r="V388" s="9" t="s">
        <v>494</v>
      </c>
      <c r="AZ388" s="235"/>
      <c r="BA388" s="244"/>
      <c r="BB388" s="244"/>
      <c r="BC388" s="244"/>
      <c r="BD388" s="244"/>
      <c r="BE388" s="244"/>
      <c r="BF388" s="235"/>
      <c r="BG388" s="235"/>
      <c r="BH388" s="235"/>
      <c r="BI388" s="235"/>
      <c r="BJ388" s="235"/>
      <c r="BK388" s="235"/>
      <c r="BL388" s="146"/>
      <c r="BM388" s="146"/>
      <c r="BN388" s="146"/>
      <c r="BO388" s="146"/>
    </row>
    <row r="389" spans="3:67" s="9" customFormat="1" ht="5.25" customHeight="1">
      <c r="AZ389" s="235"/>
      <c r="BA389" s="244"/>
      <c r="BB389" s="244"/>
      <c r="BC389" s="244"/>
      <c r="BD389" s="244"/>
      <c r="BE389" s="244"/>
      <c r="BF389" s="235"/>
      <c r="BG389" s="235"/>
      <c r="BH389" s="235"/>
      <c r="BI389" s="235"/>
      <c r="BJ389" s="235"/>
      <c r="BK389" s="235"/>
      <c r="BL389" s="146"/>
      <c r="BM389" s="146"/>
      <c r="BN389" s="146"/>
      <c r="BO389" s="146"/>
    </row>
    <row r="390" spans="3:67" s="9" customFormat="1" ht="35.1" customHeight="1">
      <c r="F390" s="9" t="s">
        <v>720</v>
      </c>
      <c r="J390" s="527"/>
      <c r="K390" s="528"/>
      <c r="L390" s="528"/>
      <c r="M390" s="528"/>
      <c r="N390" s="528"/>
      <c r="O390" s="528"/>
      <c r="P390" s="528"/>
      <c r="Q390" s="528"/>
      <c r="R390" s="528"/>
      <c r="S390" s="528"/>
      <c r="T390" s="528"/>
      <c r="U390" s="528"/>
      <c r="V390" s="528"/>
      <c r="W390" s="528"/>
      <c r="X390" s="528"/>
      <c r="Y390" s="528"/>
      <c r="Z390" s="528"/>
      <c r="AA390" s="528"/>
      <c r="AB390" s="528"/>
      <c r="AC390" s="528"/>
      <c r="AD390" s="528"/>
      <c r="AE390" s="528"/>
      <c r="AF390" s="528"/>
      <c r="AG390" s="528"/>
      <c r="AH390" s="528"/>
      <c r="AI390" s="528"/>
      <c r="AJ390" s="528"/>
      <c r="AK390" s="529"/>
      <c r="AZ390" s="235"/>
      <c r="BA390" s="244"/>
      <c r="BB390" s="244"/>
      <c r="BC390" s="244"/>
      <c r="BD390" s="244"/>
      <c r="BE390" s="244"/>
      <c r="BF390" s="235"/>
      <c r="BG390" s="235"/>
      <c r="BH390" s="235"/>
      <c r="BI390" s="235"/>
      <c r="BJ390" s="235"/>
      <c r="BK390" s="235"/>
      <c r="BL390" s="146"/>
      <c r="BM390" s="146"/>
      <c r="BN390" s="146"/>
      <c r="BO390" s="146"/>
    </row>
    <row r="391" spans="3:67" ht="21" customHeight="1">
      <c r="D391" s="10"/>
    </row>
    <row r="392" spans="3:67" s="5" customFormat="1" ht="23.1" customHeight="1">
      <c r="C392" s="6" t="s">
        <v>937</v>
      </c>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4"/>
      <c r="AL392" s="4"/>
      <c r="AM392" s="4"/>
      <c r="AN392" s="4"/>
      <c r="AO392" s="4"/>
      <c r="AP392" s="4"/>
      <c r="AQ392" s="4"/>
      <c r="AR392" s="4"/>
      <c r="AW392" s="113"/>
      <c r="AX392" s="113"/>
      <c r="AY392" s="113"/>
      <c r="AZ392" s="231"/>
      <c r="BA392" s="243"/>
      <c r="BB392" s="243"/>
      <c r="BC392" s="243"/>
      <c r="BD392" s="243"/>
      <c r="BE392" s="243"/>
      <c r="BF392" s="231"/>
      <c r="BG392" s="231"/>
      <c r="BH392" s="231"/>
      <c r="BI392" s="231"/>
      <c r="BJ392" s="231"/>
      <c r="BK392" s="231"/>
      <c r="BL392" s="145"/>
      <c r="BM392" s="145"/>
      <c r="BN392" s="145"/>
      <c r="BO392" s="145"/>
    </row>
    <row r="393" spans="3:67" s="5" customFormat="1" ht="18" customHeight="1">
      <c r="C393" s="343" t="s">
        <v>1283</v>
      </c>
      <c r="D393" s="343"/>
      <c r="E393" s="343"/>
      <c r="F393" s="343"/>
      <c r="G393" s="343"/>
      <c r="H393" s="343"/>
      <c r="I393" s="343"/>
      <c r="J393" s="343"/>
      <c r="K393" s="343"/>
      <c r="L393" s="343"/>
      <c r="M393" s="343"/>
      <c r="N393" s="343"/>
      <c r="O393" s="343"/>
      <c r="P393" s="343"/>
      <c r="Q393" s="343"/>
      <c r="R393" s="343"/>
      <c r="S393" s="343"/>
      <c r="T393" s="343"/>
      <c r="U393" s="343"/>
      <c r="V393" s="343"/>
      <c r="W393" s="343"/>
      <c r="X393" s="343"/>
      <c r="Y393" s="343"/>
      <c r="Z393" s="343"/>
      <c r="AA393" s="343"/>
      <c r="AB393" s="343"/>
      <c r="AC393" s="343"/>
      <c r="AD393" s="343"/>
      <c r="AE393" s="343"/>
      <c r="AF393" s="343"/>
      <c r="AG393" s="343"/>
      <c r="AH393" s="343"/>
      <c r="AI393" s="343"/>
      <c r="AJ393" s="343"/>
      <c r="AK393" s="343"/>
      <c r="AL393" s="343"/>
      <c r="AM393" s="343"/>
      <c r="AN393" s="343"/>
      <c r="AO393" s="343"/>
      <c r="AP393" s="343"/>
      <c r="AQ393" s="343"/>
      <c r="AR393" s="343"/>
      <c r="AW393" s="113"/>
      <c r="AX393" s="113"/>
      <c r="AY393" s="113"/>
      <c r="AZ393" s="231"/>
      <c r="BA393" s="243"/>
      <c r="BB393" s="243"/>
      <c r="BC393" s="243"/>
      <c r="BD393" s="243"/>
      <c r="BE393" s="243"/>
      <c r="BF393" s="231"/>
      <c r="BG393" s="231"/>
      <c r="BH393" s="231"/>
      <c r="BI393" s="231"/>
      <c r="BJ393" s="231"/>
      <c r="BK393" s="231"/>
      <c r="BL393" s="145"/>
      <c r="BM393" s="145"/>
      <c r="BN393" s="145"/>
      <c r="BO393" s="145"/>
    </row>
    <row r="394" spans="3:67" ht="7.5" customHeight="1">
      <c r="D394" s="10"/>
    </row>
    <row r="395" spans="3:67" s="5" customFormat="1" ht="18" customHeight="1">
      <c r="D395" s="343" t="s">
        <v>938</v>
      </c>
      <c r="E395" s="343"/>
      <c r="F395" s="343"/>
      <c r="G395" s="343"/>
      <c r="H395" s="343"/>
      <c r="I395" s="343"/>
      <c r="J395" s="343"/>
      <c r="K395" s="343"/>
      <c r="L395" s="343"/>
      <c r="M395" s="343"/>
      <c r="N395" s="343"/>
      <c r="O395" s="343"/>
      <c r="P395" s="343"/>
      <c r="Q395" s="343"/>
      <c r="R395" s="343"/>
      <c r="S395" s="343"/>
      <c r="T395" s="343"/>
      <c r="U395" s="343"/>
      <c r="V395" s="343"/>
      <c r="W395" s="343"/>
      <c r="X395" s="343"/>
      <c r="Y395" s="343"/>
      <c r="Z395" s="343"/>
      <c r="AA395" s="343"/>
      <c r="AB395" s="343"/>
      <c r="AC395" s="343"/>
      <c r="AD395" s="343"/>
      <c r="AE395" s="343"/>
      <c r="AF395" s="343"/>
      <c r="AG395" s="343"/>
      <c r="AH395" s="343"/>
      <c r="AI395" s="343"/>
      <c r="AJ395" s="343"/>
      <c r="AK395" s="343"/>
      <c r="AL395" s="343"/>
      <c r="AM395" s="343"/>
      <c r="AN395" s="343"/>
      <c r="AO395" s="343"/>
      <c r="AP395" s="343"/>
      <c r="AQ395" s="343"/>
      <c r="AR395" s="343"/>
      <c r="AT395" s="104" t="s">
        <v>64</v>
      </c>
      <c r="AW395" s="113"/>
      <c r="AX395" s="113"/>
      <c r="AY395" s="113"/>
      <c r="AZ395" s="231"/>
      <c r="BA395" s="243"/>
      <c r="BB395" s="243"/>
      <c r="BC395" s="243"/>
      <c r="BD395" s="243"/>
      <c r="BE395" s="243"/>
      <c r="BF395" s="231"/>
      <c r="BG395" s="231"/>
      <c r="BH395" s="231"/>
      <c r="BI395" s="231"/>
      <c r="BJ395" s="231"/>
      <c r="BK395" s="231"/>
      <c r="BL395" s="145"/>
      <c r="BM395" s="145"/>
      <c r="BN395" s="145"/>
      <c r="BO395" s="145"/>
    </row>
    <row r="396" spans="3:67" ht="6.95" customHeight="1">
      <c r="AT396" s="708"/>
    </row>
    <row r="397" spans="3:67" s="9" customFormat="1" ht="18" customHeight="1">
      <c r="F397" s="9" t="s">
        <v>476</v>
      </c>
      <c r="P397" s="9" t="s">
        <v>477</v>
      </c>
      <c r="AT397" s="708"/>
      <c r="AZ397" s="235"/>
      <c r="BA397" s="244"/>
      <c r="BB397" s="244"/>
      <c r="BC397" s="244"/>
      <c r="BD397" s="244"/>
      <c r="BE397" s="244"/>
      <c r="BF397" s="235"/>
      <c r="BG397" s="235"/>
      <c r="BH397" s="235"/>
      <c r="BI397" s="235"/>
      <c r="BJ397" s="235"/>
      <c r="BK397" s="235"/>
      <c r="BL397" s="146"/>
      <c r="BM397" s="146"/>
      <c r="BN397" s="146"/>
      <c r="BO397" s="146"/>
    </row>
    <row r="398" spans="3:67" s="9" customFormat="1" ht="18" customHeight="1">
      <c r="AZ398" s="235"/>
      <c r="BA398" s="244"/>
      <c r="BB398" s="244"/>
      <c r="BC398" s="244"/>
      <c r="BD398" s="244"/>
      <c r="BE398" s="244"/>
      <c r="BF398" s="235"/>
      <c r="BG398" s="235"/>
      <c r="BH398" s="235"/>
      <c r="BI398" s="235"/>
      <c r="BJ398" s="235"/>
      <c r="BK398" s="235"/>
      <c r="BL398" s="146"/>
      <c r="BM398" s="146"/>
      <c r="BN398" s="146"/>
      <c r="BO398" s="146"/>
    </row>
    <row r="399" spans="3:67" ht="15" customHeight="1">
      <c r="D399" s="10"/>
      <c r="E399" s="10" t="s">
        <v>670</v>
      </c>
    </row>
    <row r="400" spans="3:67" s="5" customFormat="1" ht="18" customHeight="1">
      <c r="D400" s="343" t="s">
        <v>939</v>
      </c>
      <c r="E400" s="343"/>
      <c r="F400" s="343"/>
      <c r="G400" s="343"/>
      <c r="H400" s="343"/>
      <c r="I400" s="343"/>
      <c r="J400" s="343"/>
      <c r="K400" s="343"/>
      <c r="L400" s="343"/>
      <c r="M400" s="343"/>
      <c r="N400" s="343"/>
      <c r="O400" s="343"/>
      <c r="P400" s="343"/>
      <c r="Q400" s="343"/>
      <c r="R400" s="343"/>
      <c r="S400" s="343"/>
      <c r="T400" s="343"/>
      <c r="U400" s="343"/>
      <c r="V400" s="343"/>
      <c r="W400" s="343"/>
      <c r="X400" s="343"/>
      <c r="Y400" s="343"/>
      <c r="Z400" s="343"/>
      <c r="AA400" s="343"/>
      <c r="AB400" s="343"/>
      <c r="AC400" s="343"/>
      <c r="AD400" s="343"/>
      <c r="AE400" s="343"/>
      <c r="AF400" s="343"/>
      <c r="AG400" s="343"/>
      <c r="AH400" s="343"/>
      <c r="AI400" s="343"/>
      <c r="AJ400" s="343"/>
      <c r="AK400" s="343"/>
      <c r="AL400" s="343"/>
      <c r="AM400" s="343"/>
      <c r="AN400" s="343"/>
      <c r="AO400" s="343"/>
      <c r="AP400" s="343"/>
      <c r="AQ400" s="343"/>
      <c r="AR400" s="343"/>
      <c r="AW400" s="113"/>
      <c r="AX400" s="113"/>
      <c r="AY400" s="113"/>
      <c r="AZ400" s="231"/>
      <c r="BA400" s="243"/>
      <c r="BB400" s="243"/>
      <c r="BC400" s="243"/>
      <c r="BD400" s="243"/>
      <c r="BE400" s="243"/>
      <c r="BF400" s="231"/>
      <c r="BG400" s="231"/>
      <c r="BH400" s="231"/>
      <c r="BI400" s="231"/>
      <c r="BJ400" s="231"/>
      <c r="BK400" s="231"/>
      <c r="BL400" s="145"/>
      <c r="BM400" s="145"/>
      <c r="BN400" s="145"/>
      <c r="BO400" s="145"/>
    </row>
    <row r="401" spans="4:67" ht="19.5" customHeight="1"/>
    <row r="402" spans="4:67" s="9" customFormat="1" ht="24.95" customHeight="1">
      <c r="E402" s="425" t="s">
        <v>500</v>
      </c>
      <c r="F402" s="439"/>
      <c r="G402" s="439"/>
      <c r="H402" s="439"/>
      <c r="I402" s="439"/>
      <c r="J402" s="439"/>
      <c r="K402" s="439"/>
      <c r="L402" s="439"/>
      <c r="M402" s="439"/>
      <c r="N402" s="426"/>
      <c r="O402" s="543" t="s">
        <v>495</v>
      </c>
      <c r="P402" s="525"/>
      <c r="Q402" s="526"/>
      <c r="T402" s="425" t="s">
        <v>500</v>
      </c>
      <c r="U402" s="439"/>
      <c r="V402" s="439"/>
      <c r="W402" s="439"/>
      <c r="X402" s="439"/>
      <c r="Y402" s="439"/>
      <c r="Z402" s="439"/>
      <c r="AA402" s="439"/>
      <c r="AB402" s="439"/>
      <c r="AC402" s="426"/>
      <c r="AD402" s="543" t="s">
        <v>495</v>
      </c>
      <c r="AE402" s="525"/>
      <c r="AF402" s="526"/>
      <c r="AZ402" s="235"/>
      <c r="BA402" s="244"/>
      <c r="BB402" s="244"/>
      <c r="BC402" s="244"/>
      <c r="BD402" s="244"/>
      <c r="BE402" s="244"/>
      <c r="BF402" s="235"/>
      <c r="BG402" s="235"/>
      <c r="BH402" s="235"/>
      <c r="BI402" s="235"/>
      <c r="BJ402" s="235"/>
      <c r="BK402" s="235"/>
      <c r="BL402" s="146"/>
      <c r="BM402" s="146"/>
      <c r="BN402" s="146"/>
      <c r="BO402" s="146"/>
    </row>
    <row r="403" spans="4:67" s="9" customFormat="1" ht="30" customHeight="1">
      <c r="D403" s="12" t="s">
        <v>497</v>
      </c>
      <c r="E403" s="546"/>
      <c r="F403" s="546"/>
      <c r="G403" s="546"/>
      <c r="H403" s="546"/>
      <c r="I403" s="546"/>
      <c r="J403" s="546"/>
      <c r="K403" s="546"/>
      <c r="L403" s="546"/>
      <c r="M403" s="546"/>
      <c r="N403" s="546"/>
      <c r="O403" s="380"/>
      <c r="P403" s="396"/>
      <c r="Q403" s="15" t="s">
        <v>496</v>
      </c>
      <c r="S403" s="12" t="s">
        <v>498</v>
      </c>
      <c r="T403" s="487"/>
      <c r="U403" s="487"/>
      <c r="V403" s="487"/>
      <c r="W403" s="487"/>
      <c r="X403" s="487"/>
      <c r="Y403" s="487"/>
      <c r="Z403" s="487"/>
      <c r="AA403" s="487"/>
      <c r="AB403" s="487"/>
      <c r="AC403" s="487"/>
      <c r="AD403" s="379"/>
      <c r="AE403" s="380"/>
      <c r="AF403" s="15" t="s">
        <v>496</v>
      </c>
      <c r="AZ403" s="235"/>
      <c r="BA403" s="244"/>
      <c r="BB403" s="244"/>
      <c r="BC403" s="244"/>
      <c r="BD403" s="244"/>
      <c r="BE403" s="244"/>
      <c r="BF403" s="235"/>
      <c r="BG403" s="235"/>
      <c r="BH403" s="235"/>
      <c r="BI403" s="235"/>
      <c r="BJ403" s="235"/>
      <c r="BK403" s="235"/>
      <c r="BL403" s="146"/>
      <c r="BM403" s="146"/>
      <c r="BN403" s="146"/>
      <c r="BO403" s="146"/>
    </row>
    <row r="404" spans="4:67" s="9" customFormat="1" ht="30" customHeight="1">
      <c r="D404" s="12" t="s">
        <v>364</v>
      </c>
      <c r="E404" s="386"/>
      <c r="F404" s="386"/>
      <c r="G404" s="386"/>
      <c r="H404" s="386"/>
      <c r="I404" s="386"/>
      <c r="J404" s="386"/>
      <c r="K404" s="386"/>
      <c r="L404" s="386"/>
      <c r="M404" s="386"/>
      <c r="N404" s="386"/>
      <c r="O404" s="530"/>
      <c r="P404" s="344"/>
      <c r="Q404" s="22" t="s">
        <v>496</v>
      </c>
      <c r="S404" s="12" t="s">
        <v>369</v>
      </c>
      <c r="T404" s="386"/>
      <c r="U404" s="386"/>
      <c r="V404" s="386"/>
      <c r="W404" s="386"/>
      <c r="X404" s="386"/>
      <c r="Y404" s="386"/>
      <c r="Z404" s="386"/>
      <c r="AA404" s="386"/>
      <c r="AB404" s="386"/>
      <c r="AC404" s="386"/>
      <c r="AD404" s="530"/>
      <c r="AE404" s="344"/>
      <c r="AF404" s="22" t="s">
        <v>496</v>
      </c>
      <c r="AZ404" s="235"/>
      <c r="BA404" s="244"/>
      <c r="BB404" s="244"/>
      <c r="BC404" s="244"/>
      <c r="BD404" s="244"/>
      <c r="BE404" s="244"/>
      <c r="BF404" s="235"/>
      <c r="BG404" s="235"/>
      <c r="BH404" s="235"/>
      <c r="BI404" s="235"/>
      <c r="BJ404" s="235"/>
      <c r="BK404" s="235"/>
      <c r="BL404" s="146"/>
      <c r="BM404" s="146"/>
      <c r="BN404" s="146"/>
      <c r="BO404" s="146"/>
    </row>
    <row r="405" spans="4:67" s="9" customFormat="1" ht="30" customHeight="1">
      <c r="D405" s="12" t="s">
        <v>365</v>
      </c>
      <c r="E405" s="386"/>
      <c r="F405" s="386"/>
      <c r="G405" s="386"/>
      <c r="H405" s="386"/>
      <c r="I405" s="386"/>
      <c r="J405" s="386"/>
      <c r="K405" s="386"/>
      <c r="L405" s="386"/>
      <c r="M405" s="386"/>
      <c r="N405" s="386"/>
      <c r="O405" s="530"/>
      <c r="P405" s="344"/>
      <c r="Q405" s="22" t="s">
        <v>496</v>
      </c>
      <c r="S405" s="12" t="s">
        <v>370</v>
      </c>
      <c r="T405" s="386"/>
      <c r="U405" s="386"/>
      <c r="V405" s="386"/>
      <c r="W405" s="386"/>
      <c r="X405" s="386"/>
      <c r="Y405" s="386"/>
      <c r="Z405" s="386"/>
      <c r="AA405" s="386"/>
      <c r="AB405" s="386"/>
      <c r="AC405" s="386"/>
      <c r="AD405" s="530"/>
      <c r="AE405" s="344"/>
      <c r="AF405" s="22" t="s">
        <v>496</v>
      </c>
      <c r="AZ405" s="235"/>
      <c r="BA405" s="244"/>
      <c r="BB405" s="244"/>
      <c r="BC405" s="244"/>
      <c r="BD405" s="244"/>
      <c r="BE405" s="244"/>
      <c r="BF405" s="235"/>
      <c r="BG405" s="235"/>
      <c r="BH405" s="235"/>
      <c r="BI405" s="235"/>
      <c r="BJ405" s="235"/>
      <c r="BK405" s="235"/>
      <c r="BL405" s="146"/>
      <c r="BM405" s="146"/>
      <c r="BN405" s="146"/>
      <c r="BO405" s="146"/>
    </row>
    <row r="406" spans="4:67" s="9" customFormat="1" ht="30" customHeight="1">
      <c r="D406" s="12" t="s">
        <v>366</v>
      </c>
      <c r="E406" s="386"/>
      <c r="F406" s="386"/>
      <c r="G406" s="386"/>
      <c r="H406" s="386"/>
      <c r="I406" s="386"/>
      <c r="J406" s="386"/>
      <c r="K406" s="386"/>
      <c r="L406" s="386"/>
      <c r="M406" s="386"/>
      <c r="N406" s="386"/>
      <c r="O406" s="530"/>
      <c r="P406" s="344"/>
      <c r="Q406" s="22" t="s">
        <v>496</v>
      </c>
      <c r="S406" s="12" t="s">
        <v>371</v>
      </c>
      <c r="T406" s="386"/>
      <c r="U406" s="386"/>
      <c r="V406" s="386"/>
      <c r="W406" s="386"/>
      <c r="X406" s="386"/>
      <c r="Y406" s="386"/>
      <c r="Z406" s="386"/>
      <c r="AA406" s="386"/>
      <c r="AB406" s="386"/>
      <c r="AC406" s="386"/>
      <c r="AD406" s="530"/>
      <c r="AE406" s="344"/>
      <c r="AF406" s="22" t="s">
        <v>496</v>
      </c>
      <c r="AZ406" s="235"/>
      <c r="BA406" s="244"/>
      <c r="BB406" s="244"/>
      <c r="BC406" s="244"/>
      <c r="BD406" s="244"/>
      <c r="BE406" s="244"/>
      <c r="BF406" s="235"/>
      <c r="BG406" s="235"/>
      <c r="BH406" s="235"/>
      <c r="BI406" s="235"/>
      <c r="BJ406" s="235"/>
      <c r="BK406" s="235"/>
      <c r="BL406" s="146"/>
      <c r="BM406" s="146"/>
      <c r="BN406" s="146"/>
      <c r="BO406" s="146"/>
    </row>
    <row r="407" spans="4:67" s="9" customFormat="1" ht="30" customHeight="1">
      <c r="D407" s="12" t="s">
        <v>367</v>
      </c>
      <c r="E407" s="385"/>
      <c r="F407" s="385"/>
      <c r="G407" s="385"/>
      <c r="H407" s="385"/>
      <c r="I407" s="385"/>
      <c r="J407" s="385"/>
      <c r="K407" s="385"/>
      <c r="L407" s="385"/>
      <c r="M407" s="385"/>
      <c r="N407" s="385"/>
      <c r="O407" s="488"/>
      <c r="P407" s="346"/>
      <c r="Q407" s="17" t="s">
        <v>496</v>
      </c>
      <c r="S407" s="12" t="s">
        <v>363</v>
      </c>
      <c r="T407" s="385"/>
      <c r="U407" s="385"/>
      <c r="V407" s="385"/>
      <c r="W407" s="385"/>
      <c r="X407" s="385"/>
      <c r="Y407" s="385"/>
      <c r="Z407" s="385"/>
      <c r="AA407" s="385"/>
      <c r="AB407" s="385"/>
      <c r="AC407" s="385"/>
      <c r="AD407" s="488"/>
      <c r="AE407" s="346"/>
      <c r="AF407" s="17" t="s">
        <v>496</v>
      </c>
      <c r="AZ407" s="235"/>
      <c r="BA407" s="244"/>
      <c r="BB407" s="244"/>
      <c r="BC407" s="244"/>
      <c r="BD407" s="244"/>
      <c r="BE407" s="244"/>
      <c r="BF407" s="235"/>
      <c r="BG407" s="235"/>
      <c r="BH407" s="235"/>
      <c r="BI407" s="235"/>
      <c r="BJ407" s="235"/>
      <c r="BK407" s="235"/>
      <c r="BL407" s="146"/>
      <c r="BM407" s="146"/>
      <c r="BN407" s="146"/>
      <c r="BO407" s="146"/>
    </row>
    <row r="408" spans="4:67" ht="15" customHeight="1">
      <c r="D408" s="10"/>
      <c r="E408" s="10"/>
    </row>
    <row r="409" spans="4:67" s="5" customFormat="1" ht="18" customHeight="1">
      <c r="D409" s="343" t="s">
        <v>338</v>
      </c>
      <c r="E409" s="343"/>
      <c r="F409" s="343"/>
      <c r="G409" s="343"/>
      <c r="H409" s="343"/>
      <c r="I409" s="343"/>
      <c r="J409" s="343"/>
      <c r="K409" s="343"/>
      <c r="L409" s="343"/>
      <c r="M409" s="343"/>
      <c r="N409" s="343"/>
      <c r="O409" s="343"/>
      <c r="P409" s="343"/>
      <c r="Q409" s="343"/>
      <c r="R409" s="343"/>
      <c r="S409" s="343"/>
      <c r="T409" s="343"/>
      <c r="U409" s="343"/>
      <c r="V409" s="343"/>
      <c r="W409" s="343"/>
      <c r="X409" s="343"/>
      <c r="Y409" s="343"/>
      <c r="Z409" s="343"/>
      <c r="AA409" s="343"/>
      <c r="AB409" s="343"/>
      <c r="AC409" s="343"/>
      <c r="AD409" s="343"/>
      <c r="AE409" s="343"/>
      <c r="AF409" s="343"/>
      <c r="AG409" s="343"/>
      <c r="AH409" s="343"/>
      <c r="AI409" s="343"/>
      <c r="AJ409" s="343"/>
      <c r="AK409" s="343"/>
      <c r="AL409" s="343"/>
      <c r="AM409" s="343"/>
      <c r="AN409" s="343"/>
      <c r="AO409" s="343"/>
      <c r="AP409" s="343"/>
      <c r="AQ409" s="343"/>
      <c r="AR409" s="343"/>
      <c r="AW409" s="113"/>
      <c r="AX409" s="113"/>
      <c r="AY409" s="113"/>
      <c r="AZ409" s="231"/>
      <c r="BA409" s="243"/>
      <c r="BB409" s="243"/>
      <c r="BC409" s="243"/>
      <c r="BD409" s="243"/>
      <c r="BE409" s="243"/>
      <c r="BF409" s="231"/>
      <c r="BG409" s="231"/>
      <c r="BH409" s="231"/>
      <c r="BI409" s="231"/>
      <c r="BJ409" s="231"/>
      <c r="BK409" s="231"/>
      <c r="BL409" s="145"/>
      <c r="BM409" s="145"/>
      <c r="BN409" s="145"/>
      <c r="BO409" s="145"/>
    </row>
    <row r="410" spans="4:67" ht="22.5" customHeight="1"/>
    <row r="411" spans="4:67" s="9" customFormat="1" ht="18" customHeight="1">
      <c r="E411" s="516" t="s">
        <v>500</v>
      </c>
      <c r="F411" s="517"/>
      <c r="G411" s="517"/>
      <c r="H411" s="517"/>
      <c r="I411" s="517"/>
      <c r="J411" s="517"/>
      <c r="K411" s="517"/>
      <c r="L411" s="517"/>
      <c r="M411" s="517"/>
      <c r="N411" s="518"/>
      <c r="O411" s="543" t="s">
        <v>501</v>
      </c>
      <c r="P411" s="525"/>
      <c r="Q411" s="525"/>
      <c r="R411" s="525"/>
      <c r="S411" s="525"/>
      <c r="T411" s="526"/>
      <c r="W411" s="516" t="s">
        <v>500</v>
      </c>
      <c r="X411" s="517"/>
      <c r="Y411" s="517"/>
      <c r="Z411" s="517"/>
      <c r="AA411" s="517"/>
      <c r="AB411" s="517"/>
      <c r="AC411" s="517"/>
      <c r="AD411" s="517"/>
      <c r="AE411" s="517"/>
      <c r="AF411" s="518"/>
      <c r="AG411" s="543" t="s">
        <v>501</v>
      </c>
      <c r="AH411" s="525"/>
      <c r="AI411" s="525"/>
      <c r="AJ411" s="525"/>
      <c r="AK411" s="525"/>
      <c r="AL411" s="526"/>
      <c r="AM411" s="85"/>
      <c r="AN411" s="85"/>
      <c r="AO411" s="85"/>
      <c r="AP411" s="85"/>
      <c r="AQ411" s="85"/>
      <c r="AR411" s="85"/>
      <c r="AZ411" s="235"/>
      <c r="BA411" s="244"/>
      <c r="BB411" s="244"/>
      <c r="BC411" s="244"/>
      <c r="BD411" s="244"/>
      <c r="BE411" s="244"/>
      <c r="BF411" s="235"/>
      <c r="BG411" s="235"/>
      <c r="BH411" s="235"/>
      <c r="BI411" s="235"/>
      <c r="BJ411" s="235"/>
      <c r="BK411" s="235"/>
      <c r="BL411" s="146"/>
      <c r="BM411" s="146"/>
      <c r="BN411" s="146"/>
      <c r="BO411" s="146"/>
    </row>
    <row r="412" spans="4:67" s="9" customFormat="1" ht="6" customHeight="1">
      <c r="E412" s="519"/>
      <c r="F412" s="520"/>
      <c r="G412" s="520"/>
      <c r="H412" s="520"/>
      <c r="I412" s="520"/>
      <c r="J412" s="520"/>
      <c r="K412" s="520"/>
      <c r="L412" s="520"/>
      <c r="M412" s="520"/>
      <c r="N412" s="521"/>
      <c r="O412" s="489" t="s">
        <v>372</v>
      </c>
      <c r="P412" s="490"/>
      <c r="Q412" s="490"/>
      <c r="R412" s="525"/>
      <c r="S412" s="525"/>
      <c r="T412" s="526"/>
      <c r="W412" s="519"/>
      <c r="X412" s="520"/>
      <c r="Y412" s="520"/>
      <c r="Z412" s="520"/>
      <c r="AA412" s="520"/>
      <c r="AB412" s="520"/>
      <c r="AC412" s="520"/>
      <c r="AD412" s="520"/>
      <c r="AE412" s="520"/>
      <c r="AF412" s="521"/>
      <c r="AG412" s="489" t="s">
        <v>372</v>
      </c>
      <c r="AH412" s="490"/>
      <c r="AI412" s="490"/>
      <c r="AJ412" s="525"/>
      <c r="AK412" s="525"/>
      <c r="AL412" s="526"/>
      <c r="AM412" s="85"/>
      <c r="AN412" s="85"/>
      <c r="AO412" s="85"/>
      <c r="AP412" s="85"/>
      <c r="AQ412" s="85"/>
      <c r="AR412" s="85"/>
      <c r="AZ412" s="235"/>
      <c r="BA412" s="244"/>
      <c r="BB412" s="244"/>
      <c r="BC412" s="244"/>
      <c r="BD412" s="244"/>
      <c r="BE412" s="244"/>
      <c r="BF412" s="235"/>
      <c r="BG412" s="235"/>
      <c r="BH412" s="235"/>
      <c r="BI412" s="235"/>
      <c r="BJ412" s="235"/>
      <c r="BK412" s="235"/>
      <c r="BL412" s="146"/>
      <c r="BM412" s="146"/>
      <c r="BN412" s="146"/>
      <c r="BO412" s="146"/>
    </row>
    <row r="413" spans="4:67" s="9" customFormat="1" ht="20.100000000000001" customHeight="1">
      <c r="E413" s="522"/>
      <c r="F413" s="523"/>
      <c r="G413" s="523"/>
      <c r="H413" s="523"/>
      <c r="I413" s="523"/>
      <c r="J413" s="523"/>
      <c r="K413" s="523"/>
      <c r="L413" s="523"/>
      <c r="M413" s="523"/>
      <c r="N413" s="524"/>
      <c r="O413" s="491"/>
      <c r="P413" s="492"/>
      <c r="Q413" s="493"/>
      <c r="R413" s="543" t="s">
        <v>499</v>
      </c>
      <c r="S413" s="525"/>
      <c r="T413" s="526"/>
      <c r="W413" s="522"/>
      <c r="X413" s="523"/>
      <c r="Y413" s="523"/>
      <c r="Z413" s="523"/>
      <c r="AA413" s="523"/>
      <c r="AB413" s="523"/>
      <c r="AC413" s="523"/>
      <c r="AD413" s="523"/>
      <c r="AE413" s="523"/>
      <c r="AF413" s="524"/>
      <c r="AG413" s="491"/>
      <c r="AH413" s="492"/>
      <c r="AI413" s="493"/>
      <c r="AJ413" s="543" t="s">
        <v>499</v>
      </c>
      <c r="AK413" s="525"/>
      <c r="AL413" s="526"/>
      <c r="AM413" s="85"/>
      <c r="AN413" s="85"/>
      <c r="AO413" s="85"/>
      <c r="AP413" s="85"/>
      <c r="AQ413" s="85"/>
      <c r="AR413" s="85"/>
      <c r="AZ413" s="235"/>
      <c r="BA413" s="244"/>
      <c r="BB413" s="244"/>
      <c r="BC413" s="244"/>
      <c r="BD413" s="244"/>
      <c r="BE413" s="244"/>
      <c r="BF413" s="235"/>
      <c r="BG413" s="235"/>
      <c r="BH413" s="235"/>
      <c r="BI413" s="235"/>
      <c r="BJ413" s="235"/>
      <c r="BK413" s="235"/>
      <c r="BL413" s="146"/>
      <c r="BM413" s="146"/>
      <c r="BN413" s="146"/>
      <c r="BO413" s="146"/>
    </row>
    <row r="414" spans="4:67" s="9" customFormat="1" ht="30" customHeight="1">
      <c r="D414" s="12" t="s">
        <v>497</v>
      </c>
      <c r="E414" s="487"/>
      <c r="F414" s="487"/>
      <c r="G414" s="487"/>
      <c r="H414" s="487"/>
      <c r="I414" s="487"/>
      <c r="J414" s="487"/>
      <c r="K414" s="487"/>
      <c r="L414" s="487"/>
      <c r="M414" s="487"/>
      <c r="N414" s="487"/>
      <c r="O414" s="379"/>
      <c r="P414" s="380"/>
      <c r="Q414" s="15" t="s">
        <v>418</v>
      </c>
      <c r="R414" s="379"/>
      <c r="S414" s="380"/>
      <c r="T414" s="15" t="s">
        <v>418</v>
      </c>
      <c r="V414" s="12" t="s">
        <v>498</v>
      </c>
      <c r="W414" s="487"/>
      <c r="X414" s="487"/>
      <c r="Y414" s="487"/>
      <c r="Z414" s="487"/>
      <c r="AA414" s="487"/>
      <c r="AB414" s="487"/>
      <c r="AC414" s="487"/>
      <c r="AD414" s="487"/>
      <c r="AE414" s="487"/>
      <c r="AF414" s="487"/>
      <c r="AG414" s="379"/>
      <c r="AH414" s="380"/>
      <c r="AI414" s="15" t="s">
        <v>418</v>
      </c>
      <c r="AJ414" s="379"/>
      <c r="AK414" s="380"/>
      <c r="AL414" s="15" t="s">
        <v>418</v>
      </c>
      <c r="AM414" s="91"/>
      <c r="AN414" s="91"/>
      <c r="AO414" s="91"/>
      <c r="AP414" s="91"/>
      <c r="AQ414" s="91"/>
      <c r="AR414" s="91"/>
      <c r="AZ414" s="235"/>
      <c r="BA414" s="244"/>
      <c r="BB414" s="244"/>
      <c r="BC414" s="244"/>
      <c r="BD414" s="244"/>
      <c r="BE414" s="244"/>
      <c r="BF414" s="235"/>
      <c r="BG414" s="235"/>
      <c r="BH414" s="235"/>
      <c r="BI414" s="235"/>
      <c r="BJ414" s="235"/>
      <c r="BK414" s="235"/>
      <c r="BL414" s="146"/>
      <c r="BM414" s="146"/>
      <c r="BN414" s="146"/>
      <c r="BO414" s="146"/>
    </row>
    <row r="415" spans="4:67" s="9" customFormat="1" ht="30" customHeight="1">
      <c r="D415" s="12" t="s">
        <v>364</v>
      </c>
      <c r="E415" s="386"/>
      <c r="F415" s="386"/>
      <c r="G415" s="386"/>
      <c r="H415" s="386"/>
      <c r="I415" s="386"/>
      <c r="J415" s="386"/>
      <c r="K415" s="386"/>
      <c r="L415" s="386"/>
      <c r="M415" s="386"/>
      <c r="N415" s="386"/>
      <c r="O415" s="530"/>
      <c r="P415" s="344"/>
      <c r="Q415" s="22" t="s">
        <v>418</v>
      </c>
      <c r="R415" s="530"/>
      <c r="S415" s="344"/>
      <c r="T415" s="22" t="s">
        <v>418</v>
      </c>
      <c r="V415" s="12" t="s">
        <v>369</v>
      </c>
      <c r="W415" s="386"/>
      <c r="X415" s="386"/>
      <c r="Y415" s="386"/>
      <c r="Z415" s="386"/>
      <c r="AA415" s="386"/>
      <c r="AB415" s="386"/>
      <c r="AC415" s="386"/>
      <c r="AD415" s="386"/>
      <c r="AE415" s="386"/>
      <c r="AF415" s="386"/>
      <c r="AG415" s="530"/>
      <c r="AH415" s="344"/>
      <c r="AI415" s="22" t="s">
        <v>418</v>
      </c>
      <c r="AJ415" s="530"/>
      <c r="AK415" s="344"/>
      <c r="AL415" s="22" t="s">
        <v>418</v>
      </c>
      <c r="AM415" s="91"/>
      <c r="AN415" s="91"/>
      <c r="AO415" s="91"/>
      <c r="AP415" s="91"/>
      <c r="AQ415" s="91"/>
      <c r="AR415" s="91"/>
      <c r="AZ415" s="235"/>
      <c r="BA415" s="244"/>
      <c r="BB415" s="244"/>
      <c r="BC415" s="244"/>
      <c r="BD415" s="244"/>
      <c r="BE415" s="244"/>
      <c r="BF415" s="235"/>
      <c r="BG415" s="235"/>
      <c r="BH415" s="235"/>
      <c r="BI415" s="235"/>
      <c r="BJ415" s="235"/>
      <c r="BK415" s="235"/>
      <c r="BL415" s="146"/>
      <c r="BM415" s="146"/>
      <c r="BN415" s="146"/>
      <c r="BO415" s="146"/>
    </row>
    <row r="416" spans="4:67" s="9" customFormat="1" ht="30" customHeight="1">
      <c r="D416" s="12" t="s">
        <v>365</v>
      </c>
      <c r="E416" s="386"/>
      <c r="F416" s="386"/>
      <c r="G416" s="386"/>
      <c r="H416" s="386"/>
      <c r="I416" s="386"/>
      <c r="J416" s="386"/>
      <c r="K416" s="386"/>
      <c r="L416" s="386"/>
      <c r="M416" s="386"/>
      <c r="N416" s="386"/>
      <c r="O416" s="530"/>
      <c r="P416" s="344"/>
      <c r="Q416" s="22" t="s">
        <v>418</v>
      </c>
      <c r="R416" s="530"/>
      <c r="S416" s="344"/>
      <c r="T416" s="22" t="s">
        <v>418</v>
      </c>
      <c r="V416" s="12" t="s">
        <v>370</v>
      </c>
      <c r="W416" s="386"/>
      <c r="X416" s="386"/>
      <c r="Y416" s="386"/>
      <c r="Z416" s="386"/>
      <c r="AA416" s="386"/>
      <c r="AB416" s="386"/>
      <c r="AC416" s="386"/>
      <c r="AD416" s="386"/>
      <c r="AE416" s="386"/>
      <c r="AF416" s="386"/>
      <c r="AG416" s="530"/>
      <c r="AH416" s="344"/>
      <c r="AI416" s="22" t="s">
        <v>418</v>
      </c>
      <c r="AJ416" s="530"/>
      <c r="AK416" s="344"/>
      <c r="AL416" s="22" t="s">
        <v>418</v>
      </c>
      <c r="AM416" s="91"/>
      <c r="AN416" s="91"/>
      <c r="AO416" s="91"/>
      <c r="AP416" s="91"/>
      <c r="AQ416" s="91"/>
      <c r="AR416" s="91"/>
      <c r="AZ416" s="235"/>
      <c r="BA416" s="244"/>
      <c r="BB416" s="244"/>
      <c r="BC416" s="244"/>
      <c r="BD416" s="244"/>
      <c r="BE416" s="244"/>
      <c r="BF416" s="235"/>
      <c r="BG416" s="235"/>
      <c r="BH416" s="235"/>
      <c r="BI416" s="235"/>
      <c r="BJ416" s="235"/>
      <c r="BK416" s="235"/>
      <c r="BL416" s="146"/>
      <c r="BM416" s="146"/>
      <c r="BN416" s="146"/>
      <c r="BO416" s="146"/>
    </row>
    <row r="417" spans="4:67" s="9" customFormat="1" ht="30" customHeight="1">
      <c r="D417" s="12" t="s">
        <v>366</v>
      </c>
      <c r="E417" s="386"/>
      <c r="F417" s="386"/>
      <c r="G417" s="386"/>
      <c r="H417" s="386"/>
      <c r="I417" s="386"/>
      <c r="J417" s="386"/>
      <c r="K417" s="386"/>
      <c r="L417" s="386"/>
      <c r="M417" s="386"/>
      <c r="N417" s="386"/>
      <c r="O417" s="530"/>
      <c r="P417" s="344"/>
      <c r="Q417" s="22" t="s">
        <v>418</v>
      </c>
      <c r="R417" s="530"/>
      <c r="S417" s="344"/>
      <c r="T417" s="22" t="s">
        <v>418</v>
      </c>
      <c r="V417" s="12" t="s">
        <v>371</v>
      </c>
      <c r="W417" s="386"/>
      <c r="X417" s="386"/>
      <c r="Y417" s="386"/>
      <c r="Z417" s="386"/>
      <c r="AA417" s="386"/>
      <c r="AB417" s="386"/>
      <c r="AC417" s="386"/>
      <c r="AD417" s="386"/>
      <c r="AE417" s="386"/>
      <c r="AF417" s="386"/>
      <c r="AG417" s="530"/>
      <c r="AH417" s="344"/>
      <c r="AI417" s="22" t="s">
        <v>418</v>
      </c>
      <c r="AJ417" s="530"/>
      <c r="AK417" s="344"/>
      <c r="AL417" s="22" t="s">
        <v>418</v>
      </c>
      <c r="AM417" s="91"/>
      <c r="AN417" s="91"/>
      <c r="AO417" s="91"/>
      <c r="AP417" s="91"/>
      <c r="AQ417" s="91"/>
      <c r="AR417" s="91"/>
      <c r="AZ417" s="235"/>
      <c r="BA417" s="244"/>
      <c r="BB417" s="244"/>
      <c r="BC417" s="244"/>
      <c r="BD417" s="244"/>
      <c r="BE417" s="244"/>
      <c r="BF417" s="235"/>
      <c r="BG417" s="235"/>
      <c r="BH417" s="235"/>
      <c r="BI417" s="235"/>
      <c r="BJ417" s="235"/>
      <c r="BK417" s="235"/>
      <c r="BL417" s="146"/>
      <c r="BM417" s="146"/>
      <c r="BN417" s="146"/>
      <c r="BO417" s="146"/>
    </row>
    <row r="418" spans="4:67" s="9" customFormat="1" ht="30" customHeight="1">
      <c r="D418" s="12" t="s">
        <v>367</v>
      </c>
      <c r="E418" s="385"/>
      <c r="F418" s="385"/>
      <c r="G418" s="385"/>
      <c r="H418" s="385"/>
      <c r="I418" s="385"/>
      <c r="J418" s="385"/>
      <c r="K418" s="385"/>
      <c r="L418" s="385"/>
      <c r="M418" s="385"/>
      <c r="N418" s="385"/>
      <c r="O418" s="488"/>
      <c r="P418" s="346"/>
      <c r="Q418" s="17" t="s">
        <v>418</v>
      </c>
      <c r="R418" s="488"/>
      <c r="S418" s="346"/>
      <c r="T418" s="17" t="s">
        <v>418</v>
      </c>
      <c r="V418" s="12" t="s">
        <v>363</v>
      </c>
      <c r="W418" s="385"/>
      <c r="X418" s="385"/>
      <c r="Y418" s="385"/>
      <c r="Z418" s="385"/>
      <c r="AA418" s="385"/>
      <c r="AB418" s="385"/>
      <c r="AC418" s="385"/>
      <c r="AD418" s="385"/>
      <c r="AE418" s="385"/>
      <c r="AF418" s="385"/>
      <c r="AG418" s="488"/>
      <c r="AH418" s="346"/>
      <c r="AI418" s="17" t="s">
        <v>418</v>
      </c>
      <c r="AJ418" s="488"/>
      <c r="AK418" s="346"/>
      <c r="AL418" s="17" t="s">
        <v>418</v>
      </c>
      <c r="AM418" s="91"/>
      <c r="AN418" s="91"/>
      <c r="AO418" s="91"/>
      <c r="AP418" s="91"/>
      <c r="AQ418" s="91"/>
      <c r="AR418" s="91"/>
      <c r="AZ418" s="235"/>
      <c r="BA418" s="244"/>
      <c r="BB418" s="244"/>
      <c r="BC418" s="244"/>
      <c r="BD418" s="244"/>
      <c r="BE418" s="244"/>
      <c r="BF418" s="235"/>
      <c r="BG418" s="235"/>
      <c r="BH418" s="235"/>
      <c r="BI418" s="235"/>
      <c r="BJ418" s="235"/>
      <c r="BK418" s="235"/>
      <c r="BL418" s="146"/>
      <c r="BM418" s="146"/>
      <c r="BN418" s="146"/>
      <c r="BO418" s="146"/>
    </row>
    <row r="419" spans="4:67" ht="54" customHeight="1">
      <c r="D419" s="10"/>
      <c r="E419" s="10"/>
    </row>
    <row r="420" spans="4:67" s="5" customFormat="1" ht="18" customHeight="1">
      <c r="D420" s="343" t="s">
        <v>339</v>
      </c>
      <c r="E420" s="343"/>
      <c r="F420" s="343"/>
      <c r="G420" s="343"/>
      <c r="H420" s="343"/>
      <c r="I420" s="343"/>
      <c r="J420" s="343"/>
      <c r="K420" s="343"/>
      <c r="L420" s="343"/>
      <c r="M420" s="343"/>
      <c r="N420" s="343"/>
      <c r="O420" s="343"/>
      <c r="P420" s="343"/>
      <c r="Q420" s="343"/>
      <c r="R420" s="343"/>
      <c r="S420" s="343"/>
      <c r="T420" s="343"/>
      <c r="U420" s="343"/>
      <c r="V420" s="343"/>
      <c r="W420" s="343"/>
      <c r="X420" s="343"/>
      <c r="Y420" s="343"/>
      <c r="Z420" s="343"/>
      <c r="AA420" s="343"/>
      <c r="AB420" s="343"/>
      <c r="AC420" s="343"/>
      <c r="AD420" s="343"/>
      <c r="AE420" s="343"/>
      <c r="AF420" s="343"/>
      <c r="AG420" s="343"/>
      <c r="AH420" s="343"/>
      <c r="AI420" s="343"/>
      <c r="AJ420" s="343"/>
      <c r="AK420" s="343"/>
      <c r="AL420" s="343"/>
      <c r="AM420" s="343"/>
      <c r="AN420" s="343"/>
      <c r="AO420" s="343"/>
      <c r="AP420" s="343"/>
      <c r="AQ420" s="343"/>
      <c r="AR420" s="343"/>
      <c r="AW420" s="113"/>
      <c r="AX420" s="113"/>
      <c r="AY420" s="113"/>
      <c r="AZ420" s="231"/>
      <c r="BA420" s="243"/>
      <c r="BB420" s="243"/>
      <c r="BC420" s="243"/>
      <c r="BD420" s="243"/>
      <c r="BE420" s="243"/>
      <c r="BF420" s="231"/>
      <c r="BG420" s="231"/>
      <c r="BH420" s="231"/>
      <c r="BI420" s="231"/>
      <c r="BJ420" s="231"/>
      <c r="BK420" s="231"/>
      <c r="BL420" s="145"/>
      <c r="BM420" s="145"/>
      <c r="BN420" s="145"/>
      <c r="BO420" s="145"/>
    </row>
    <row r="421" spans="4:67" ht="22.5" customHeight="1"/>
    <row r="422" spans="4:67" s="9" customFormat="1" ht="18" customHeight="1">
      <c r="E422" s="516" t="s">
        <v>500</v>
      </c>
      <c r="F422" s="517"/>
      <c r="G422" s="517"/>
      <c r="H422" s="517"/>
      <c r="I422" s="517"/>
      <c r="J422" s="517"/>
      <c r="K422" s="517"/>
      <c r="L422" s="517"/>
      <c r="M422" s="517"/>
      <c r="N422" s="518"/>
      <c r="O422" s="543" t="s">
        <v>502</v>
      </c>
      <c r="P422" s="525"/>
      <c r="Q422" s="525"/>
      <c r="R422" s="525"/>
      <c r="S422" s="525"/>
      <c r="T422" s="526"/>
      <c r="W422" s="516" t="s">
        <v>500</v>
      </c>
      <c r="X422" s="517"/>
      <c r="Y422" s="517"/>
      <c r="Z422" s="517"/>
      <c r="AA422" s="517"/>
      <c r="AB422" s="517"/>
      <c r="AC422" s="517"/>
      <c r="AD422" s="517"/>
      <c r="AE422" s="517"/>
      <c r="AF422" s="518"/>
      <c r="AG422" s="543" t="s">
        <v>502</v>
      </c>
      <c r="AH422" s="525"/>
      <c r="AI422" s="525"/>
      <c r="AJ422" s="525"/>
      <c r="AK422" s="525"/>
      <c r="AL422" s="526"/>
      <c r="AM422" s="85"/>
      <c r="AN422" s="85"/>
      <c r="AO422" s="85"/>
      <c r="AP422" s="85"/>
      <c r="AQ422" s="85"/>
      <c r="AR422" s="85"/>
      <c r="AZ422" s="235"/>
      <c r="BA422" s="244"/>
      <c r="BB422" s="244"/>
      <c r="BC422" s="244"/>
      <c r="BD422" s="244"/>
      <c r="BE422" s="244"/>
      <c r="BF422" s="235"/>
      <c r="BG422" s="235"/>
      <c r="BH422" s="235"/>
      <c r="BI422" s="235"/>
      <c r="BJ422" s="235"/>
      <c r="BK422" s="235"/>
      <c r="BL422" s="146"/>
      <c r="BM422" s="146"/>
      <c r="BN422" s="146"/>
      <c r="BO422" s="146"/>
    </row>
    <row r="423" spans="4:67" s="9" customFormat="1" ht="6" customHeight="1">
      <c r="E423" s="519"/>
      <c r="F423" s="520"/>
      <c r="G423" s="520"/>
      <c r="H423" s="520"/>
      <c r="I423" s="520"/>
      <c r="J423" s="520"/>
      <c r="K423" s="520"/>
      <c r="L423" s="520"/>
      <c r="M423" s="520"/>
      <c r="N423" s="521"/>
      <c r="O423" s="489" t="s">
        <v>372</v>
      </c>
      <c r="P423" s="490"/>
      <c r="Q423" s="490"/>
      <c r="R423" s="525"/>
      <c r="S423" s="525"/>
      <c r="T423" s="526"/>
      <c r="W423" s="519"/>
      <c r="X423" s="520"/>
      <c r="Y423" s="520"/>
      <c r="Z423" s="520"/>
      <c r="AA423" s="520"/>
      <c r="AB423" s="520"/>
      <c r="AC423" s="520"/>
      <c r="AD423" s="520"/>
      <c r="AE423" s="520"/>
      <c r="AF423" s="521"/>
      <c r="AG423" s="489" t="s">
        <v>372</v>
      </c>
      <c r="AH423" s="490"/>
      <c r="AI423" s="490"/>
      <c r="AJ423" s="525"/>
      <c r="AK423" s="525"/>
      <c r="AL423" s="526"/>
      <c r="AM423" s="85"/>
      <c r="AN423" s="85"/>
      <c r="AO423" s="85"/>
      <c r="AP423" s="85"/>
      <c r="AQ423" s="85"/>
      <c r="AR423" s="85"/>
      <c r="AZ423" s="235"/>
      <c r="BA423" s="244"/>
      <c r="BB423" s="244"/>
      <c r="BC423" s="244"/>
      <c r="BD423" s="244"/>
      <c r="BE423" s="244"/>
      <c r="BF423" s="235"/>
      <c r="BG423" s="235"/>
      <c r="BH423" s="235"/>
      <c r="BI423" s="235"/>
      <c r="BJ423" s="235"/>
      <c r="BK423" s="235"/>
      <c r="BL423" s="146"/>
      <c r="BM423" s="146"/>
      <c r="BN423" s="146"/>
      <c r="BO423" s="146"/>
    </row>
    <row r="424" spans="4:67" s="9" customFormat="1" ht="20.100000000000001" customHeight="1">
      <c r="E424" s="522"/>
      <c r="F424" s="523"/>
      <c r="G424" s="523"/>
      <c r="H424" s="523"/>
      <c r="I424" s="523"/>
      <c r="J424" s="523"/>
      <c r="K424" s="523"/>
      <c r="L424" s="523"/>
      <c r="M424" s="523"/>
      <c r="N424" s="524"/>
      <c r="O424" s="491"/>
      <c r="P424" s="492"/>
      <c r="Q424" s="493"/>
      <c r="R424" s="543" t="s">
        <v>499</v>
      </c>
      <c r="S424" s="525"/>
      <c r="T424" s="526"/>
      <c r="W424" s="522"/>
      <c r="X424" s="523"/>
      <c r="Y424" s="523"/>
      <c r="Z424" s="523"/>
      <c r="AA424" s="523"/>
      <c r="AB424" s="523"/>
      <c r="AC424" s="523"/>
      <c r="AD424" s="523"/>
      <c r="AE424" s="523"/>
      <c r="AF424" s="524"/>
      <c r="AG424" s="491"/>
      <c r="AH424" s="492"/>
      <c r="AI424" s="493"/>
      <c r="AJ424" s="543" t="s">
        <v>499</v>
      </c>
      <c r="AK424" s="525"/>
      <c r="AL424" s="526"/>
      <c r="AM424" s="85"/>
      <c r="AN424" s="85"/>
      <c r="AO424" s="85"/>
      <c r="AP424" s="85"/>
      <c r="AQ424" s="85"/>
      <c r="AR424" s="85"/>
      <c r="AZ424" s="235"/>
      <c r="BA424" s="244"/>
      <c r="BB424" s="244"/>
      <c r="BC424" s="244"/>
      <c r="BD424" s="244"/>
      <c r="BE424" s="244"/>
      <c r="BF424" s="235"/>
      <c r="BG424" s="235"/>
      <c r="BH424" s="235"/>
      <c r="BI424" s="235"/>
      <c r="BJ424" s="235"/>
      <c r="BK424" s="235"/>
      <c r="BL424" s="146"/>
      <c r="BM424" s="146"/>
      <c r="BN424" s="146"/>
      <c r="BO424" s="146"/>
    </row>
    <row r="425" spans="4:67" s="9" customFormat="1" ht="30" customHeight="1">
      <c r="D425" s="12" t="s">
        <v>390</v>
      </c>
      <c r="E425" s="487"/>
      <c r="F425" s="487"/>
      <c r="G425" s="487"/>
      <c r="H425" s="487"/>
      <c r="I425" s="487"/>
      <c r="J425" s="487"/>
      <c r="K425" s="487"/>
      <c r="L425" s="487"/>
      <c r="M425" s="487"/>
      <c r="N425" s="487"/>
      <c r="O425" s="379"/>
      <c r="P425" s="380"/>
      <c r="Q425" s="15" t="s">
        <v>418</v>
      </c>
      <c r="R425" s="379"/>
      <c r="S425" s="380"/>
      <c r="T425" s="15" t="s">
        <v>418</v>
      </c>
      <c r="V425" s="12" t="s">
        <v>396</v>
      </c>
      <c r="W425" s="487"/>
      <c r="X425" s="487"/>
      <c r="Y425" s="487"/>
      <c r="Z425" s="487"/>
      <c r="AA425" s="487"/>
      <c r="AB425" s="487"/>
      <c r="AC425" s="487"/>
      <c r="AD425" s="487"/>
      <c r="AE425" s="487"/>
      <c r="AF425" s="487"/>
      <c r="AG425" s="379"/>
      <c r="AH425" s="380"/>
      <c r="AI425" s="15" t="s">
        <v>418</v>
      </c>
      <c r="AJ425" s="379"/>
      <c r="AK425" s="380"/>
      <c r="AL425" s="15" t="s">
        <v>418</v>
      </c>
      <c r="AM425" s="91"/>
      <c r="AN425" s="91"/>
      <c r="AO425" s="91"/>
      <c r="AP425" s="91"/>
      <c r="AQ425" s="91"/>
      <c r="AR425" s="91"/>
      <c r="AZ425" s="235"/>
      <c r="BA425" s="244"/>
      <c r="BB425" s="244"/>
      <c r="BC425" s="244"/>
      <c r="BD425" s="244"/>
      <c r="BE425" s="244"/>
      <c r="BF425" s="235"/>
      <c r="BG425" s="235"/>
      <c r="BH425" s="235"/>
      <c r="BI425" s="235"/>
      <c r="BJ425" s="235"/>
      <c r="BK425" s="235"/>
      <c r="BL425" s="146"/>
      <c r="BM425" s="146"/>
      <c r="BN425" s="146"/>
      <c r="BO425" s="146"/>
    </row>
    <row r="426" spans="4:67" s="9" customFormat="1" ht="30" customHeight="1">
      <c r="D426" s="12" t="s">
        <v>364</v>
      </c>
      <c r="E426" s="386"/>
      <c r="F426" s="386"/>
      <c r="G426" s="386"/>
      <c r="H426" s="386"/>
      <c r="I426" s="386"/>
      <c r="J426" s="386"/>
      <c r="K426" s="386"/>
      <c r="L426" s="386"/>
      <c r="M426" s="386"/>
      <c r="N426" s="386"/>
      <c r="O426" s="530"/>
      <c r="P426" s="344"/>
      <c r="Q426" s="22" t="s">
        <v>418</v>
      </c>
      <c r="R426" s="530"/>
      <c r="S426" s="344"/>
      <c r="T426" s="22" t="s">
        <v>418</v>
      </c>
      <c r="V426" s="12" t="s">
        <v>369</v>
      </c>
      <c r="W426" s="386"/>
      <c r="X426" s="386"/>
      <c r="Y426" s="386"/>
      <c r="Z426" s="386"/>
      <c r="AA426" s="386"/>
      <c r="AB426" s="386"/>
      <c r="AC426" s="386"/>
      <c r="AD426" s="386"/>
      <c r="AE426" s="386"/>
      <c r="AF426" s="386"/>
      <c r="AG426" s="530"/>
      <c r="AH426" s="344"/>
      <c r="AI426" s="22" t="s">
        <v>418</v>
      </c>
      <c r="AJ426" s="530"/>
      <c r="AK426" s="344"/>
      <c r="AL426" s="22" t="s">
        <v>418</v>
      </c>
      <c r="AM426" s="91"/>
      <c r="AN426" s="91"/>
      <c r="AO426" s="91"/>
      <c r="AP426" s="91"/>
      <c r="AQ426" s="91"/>
      <c r="AR426" s="91"/>
      <c r="AZ426" s="235"/>
      <c r="BA426" s="244"/>
      <c r="BB426" s="244"/>
      <c r="BC426" s="244"/>
      <c r="BD426" s="244"/>
      <c r="BE426" s="244"/>
      <c r="BF426" s="235"/>
      <c r="BG426" s="235"/>
      <c r="BH426" s="235"/>
      <c r="BI426" s="235"/>
      <c r="BJ426" s="235"/>
      <c r="BK426" s="235"/>
      <c r="BL426" s="146"/>
      <c r="BM426" s="146"/>
      <c r="BN426" s="146"/>
      <c r="BO426" s="146"/>
    </row>
    <row r="427" spans="4:67" s="9" customFormat="1" ht="30" customHeight="1">
      <c r="D427" s="12" t="s">
        <v>365</v>
      </c>
      <c r="E427" s="386"/>
      <c r="F427" s="386"/>
      <c r="G427" s="386"/>
      <c r="H427" s="386"/>
      <c r="I427" s="386"/>
      <c r="J427" s="386"/>
      <c r="K427" s="386"/>
      <c r="L427" s="386"/>
      <c r="M427" s="386"/>
      <c r="N427" s="386"/>
      <c r="O427" s="530"/>
      <c r="P427" s="344"/>
      <c r="Q427" s="22" t="s">
        <v>418</v>
      </c>
      <c r="R427" s="530"/>
      <c r="S427" s="344"/>
      <c r="T427" s="22" t="s">
        <v>418</v>
      </c>
      <c r="V427" s="12" t="s">
        <v>370</v>
      </c>
      <c r="W427" s="386"/>
      <c r="X427" s="386"/>
      <c r="Y427" s="386"/>
      <c r="Z427" s="386"/>
      <c r="AA427" s="386"/>
      <c r="AB427" s="386"/>
      <c r="AC427" s="386"/>
      <c r="AD427" s="386"/>
      <c r="AE427" s="386"/>
      <c r="AF427" s="386"/>
      <c r="AG427" s="530"/>
      <c r="AH427" s="344"/>
      <c r="AI427" s="22" t="s">
        <v>418</v>
      </c>
      <c r="AJ427" s="530"/>
      <c r="AK427" s="344"/>
      <c r="AL427" s="22" t="s">
        <v>418</v>
      </c>
      <c r="AM427" s="91"/>
      <c r="AN427" s="91"/>
      <c r="AO427" s="91"/>
      <c r="AP427" s="91"/>
      <c r="AQ427" s="91"/>
      <c r="AR427" s="91"/>
      <c r="AZ427" s="235"/>
      <c r="BA427" s="244"/>
      <c r="BB427" s="244"/>
      <c r="BC427" s="244"/>
      <c r="BD427" s="244"/>
      <c r="BE427" s="244"/>
      <c r="BF427" s="235"/>
      <c r="BG427" s="235"/>
      <c r="BH427" s="235"/>
      <c r="BI427" s="235"/>
      <c r="BJ427" s="235"/>
      <c r="BK427" s="235"/>
      <c r="BL427" s="146"/>
      <c r="BM427" s="146"/>
      <c r="BN427" s="146"/>
      <c r="BO427" s="146"/>
    </row>
    <row r="428" spans="4:67" s="9" customFormat="1" ht="30" customHeight="1">
      <c r="D428" s="12" t="s">
        <v>366</v>
      </c>
      <c r="E428" s="386"/>
      <c r="F428" s="386"/>
      <c r="G428" s="386"/>
      <c r="H428" s="386"/>
      <c r="I428" s="386"/>
      <c r="J428" s="386"/>
      <c r="K428" s="386"/>
      <c r="L428" s="386"/>
      <c r="M428" s="386"/>
      <c r="N428" s="386"/>
      <c r="O428" s="530"/>
      <c r="P428" s="344"/>
      <c r="Q428" s="22" t="s">
        <v>418</v>
      </c>
      <c r="R428" s="530"/>
      <c r="S428" s="344"/>
      <c r="T428" s="22" t="s">
        <v>418</v>
      </c>
      <c r="V428" s="12" t="s">
        <v>371</v>
      </c>
      <c r="W428" s="386"/>
      <c r="X428" s="386"/>
      <c r="Y428" s="386"/>
      <c r="Z428" s="386"/>
      <c r="AA428" s="386"/>
      <c r="AB428" s="386"/>
      <c r="AC428" s="386"/>
      <c r="AD428" s="386"/>
      <c r="AE428" s="386"/>
      <c r="AF428" s="386"/>
      <c r="AG428" s="530"/>
      <c r="AH428" s="344"/>
      <c r="AI428" s="22" t="s">
        <v>418</v>
      </c>
      <c r="AJ428" s="530"/>
      <c r="AK428" s="344"/>
      <c r="AL428" s="22" t="s">
        <v>418</v>
      </c>
      <c r="AM428" s="91"/>
      <c r="AN428" s="91"/>
      <c r="AO428" s="91"/>
      <c r="AP428" s="91"/>
      <c r="AQ428" s="91"/>
      <c r="AR428" s="91"/>
      <c r="AZ428" s="235"/>
      <c r="BA428" s="244"/>
      <c r="BB428" s="244"/>
      <c r="BC428" s="244"/>
      <c r="BD428" s="244"/>
      <c r="BE428" s="244"/>
      <c r="BF428" s="235"/>
      <c r="BG428" s="235"/>
      <c r="BH428" s="235"/>
      <c r="BI428" s="235"/>
      <c r="BJ428" s="235"/>
      <c r="BK428" s="235"/>
      <c r="BL428" s="146"/>
      <c r="BM428" s="146"/>
      <c r="BN428" s="146"/>
      <c r="BO428" s="146"/>
    </row>
    <row r="429" spans="4:67" s="9" customFormat="1" ht="30" customHeight="1">
      <c r="D429" s="12" t="s">
        <v>367</v>
      </c>
      <c r="E429" s="385"/>
      <c r="F429" s="385"/>
      <c r="G429" s="385"/>
      <c r="H429" s="385"/>
      <c r="I429" s="385"/>
      <c r="J429" s="385"/>
      <c r="K429" s="385"/>
      <c r="L429" s="385"/>
      <c r="M429" s="385"/>
      <c r="N429" s="385"/>
      <c r="O429" s="488"/>
      <c r="P429" s="346"/>
      <c r="Q429" s="17" t="s">
        <v>418</v>
      </c>
      <c r="R429" s="488"/>
      <c r="S429" s="346"/>
      <c r="T429" s="17" t="s">
        <v>418</v>
      </c>
      <c r="V429" s="12" t="s">
        <v>363</v>
      </c>
      <c r="W429" s="385"/>
      <c r="X429" s="385"/>
      <c r="Y429" s="385"/>
      <c r="Z429" s="385"/>
      <c r="AA429" s="385"/>
      <c r="AB429" s="385"/>
      <c r="AC429" s="385"/>
      <c r="AD429" s="385"/>
      <c r="AE429" s="385"/>
      <c r="AF429" s="385"/>
      <c r="AG429" s="488"/>
      <c r="AH429" s="346"/>
      <c r="AI429" s="17" t="s">
        <v>418</v>
      </c>
      <c r="AJ429" s="488"/>
      <c r="AK429" s="346"/>
      <c r="AL429" s="17" t="s">
        <v>418</v>
      </c>
      <c r="AM429" s="91"/>
      <c r="AN429" s="91"/>
      <c r="AO429" s="91"/>
      <c r="AP429" s="91"/>
      <c r="AQ429" s="91"/>
      <c r="AR429" s="91"/>
      <c r="AZ429" s="235"/>
      <c r="BA429" s="244"/>
      <c r="BB429" s="244"/>
      <c r="BC429" s="244"/>
      <c r="BD429" s="244"/>
      <c r="BE429" s="244"/>
      <c r="BF429" s="235"/>
      <c r="BG429" s="235"/>
      <c r="BH429" s="235"/>
      <c r="BI429" s="235"/>
      <c r="BJ429" s="235"/>
      <c r="BK429" s="235"/>
      <c r="BL429" s="146"/>
      <c r="BM429" s="146"/>
      <c r="BN429" s="146"/>
      <c r="BO429" s="146"/>
    </row>
    <row r="430" spans="4:67" ht="15" customHeight="1">
      <c r="D430" s="10"/>
      <c r="E430" s="10"/>
    </row>
    <row r="431" spans="4:67" s="5" customFormat="1" ht="18" customHeight="1">
      <c r="D431" s="343" t="s">
        <v>340</v>
      </c>
      <c r="E431" s="343"/>
      <c r="F431" s="343"/>
      <c r="G431" s="343"/>
      <c r="H431" s="343"/>
      <c r="I431" s="343"/>
      <c r="J431" s="343"/>
      <c r="K431" s="343"/>
      <c r="L431" s="343"/>
      <c r="M431" s="343"/>
      <c r="N431" s="343"/>
      <c r="O431" s="343"/>
      <c r="P431" s="343"/>
      <c r="Q431" s="343"/>
      <c r="R431" s="343"/>
      <c r="S431" s="343"/>
      <c r="T431" s="343"/>
      <c r="U431" s="343"/>
      <c r="V431" s="343"/>
      <c r="W431" s="343"/>
      <c r="X431" s="343"/>
      <c r="Y431" s="343"/>
      <c r="Z431" s="343"/>
      <c r="AA431" s="343"/>
      <c r="AB431" s="343"/>
      <c r="AC431" s="343"/>
      <c r="AD431" s="343"/>
      <c r="AE431" s="343"/>
      <c r="AF431" s="343"/>
      <c r="AG431" s="343"/>
      <c r="AH431" s="343"/>
      <c r="AI431" s="343"/>
      <c r="AJ431" s="343"/>
      <c r="AK431" s="343"/>
      <c r="AL431" s="343"/>
      <c r="AM431" s="343"/>
      <c r="AN431" s="343"/>
      <c r="AO431" s="343"/>
      <c r="AP431" s="343"/>
      <c r="AQ431" s="343"/>
      <c r="AR431" s="343"/>
      <c r="AW431" s="113"/>
      <c r="AX431" s="113"/>
      <c r="AY431" s="113"/>
      <c r="AZ431" s="231"/>
      <c r="BA431" s="243"/>
      <c r="BB431" s="243"/>
      <c r="BC431" s="243"/>
      <c r="BD431" s="243"/>
      <c r="BE431" s="243"/>
      <c r="BF431" s="231"/>
      <c r="BG431" s="231"/>
      <c r="BH431" s="231"/>
      <c r="BI431" s="231"/>
      <c r="BJ431" s="231"/>
      <c r="BK431" s="231"/>
      <c r="BL431" s="145"/>
      <c r="BM431" s="145"/>
      <c r="BN431" s="145"/>
      <c r="BO431" s="145"/>
    </row>
    <row r="432" spans="4:67" ht="32.25" customHeight="1"/>
    <row r="433" spans="4:67" s="9" customFormat="1" ht="18" customHeight="1">
      <c r="E433" s="516" t="s">
        <v>500</v>
      </c>
      <c r="F433" s="517"/>
      <c r="G433" s="517"/>
      <c r="H433" s="517"/>
      <c r="I433" s="517"/>
      <c r="J433" s="517"/>
      <c r="K433" s="517"/>
      <c r="L433" s="517"/>
      <c r="M433" s="517"/>
      <c r="N433" s="518"/>
      <c r="O433" s="543" t="s">
        <v>503</v>
      </c>
      <c r="P433" s="525"/>
      <c r="Q433" s="525"/>
      <c r="R433" s="525"/>
      <c r="S433" s="525"/>
      <c r="T433" s="526"/>
      <c r="W433" s="516" t="s">
        <v>500</v>
      </c>
      <c r="X433" s="517"/>
      <c r="Y433" s="517"/>
      <c r="Z433" s="517"/>
      <c r="AA433" s="517"/>
      <c r="AB433" s="517"/>
      <c r="AC433" s="517"/>
      <c r="AD433" s="517"/>
      <c r="AE433" s="517"/>
      <c r="AF433" s="518"/>
      <c r="AG433" s="543" t="s">
        <v>503</v>
      </c>
      <c r="AH433" s="525"/>
      <c r="AI433" s="525"/>
      <c r="AJ433" s="525"/>
      <c r="AK433" s="525"/>
      <c r="AL433" s="526"/>
      <c r="AM433" s="85"/>
      <c r="AN433" s="85"/>
      <c r="AO433" s="85"/>
      <c r="AP433" s="85"/>
      <c r="AQ433" s="85"/>
      <c r="AR433" s="85"/>
      <c r="AZ433" s="235"/>
      <c r="BA433" s="244"/>
      <c r="BB433" s="244"/>
      <c r="BC433" s="244"/>
      <c r="BD433" s="244"/>
      <c r="BE433" s="244"/>
      <c r="BF433" s="235"/>
      <c r="BG433" s="235"/>
      <c r="BH433" s="235"/>
      <c r="BI433" s="235"/>
      <c r="BJ433" s="235"/>
      <c r="BK433" s="235"/>
      <c r="BL433" s="146"/>
      <c r="BM433" s="146"/>
      <c r="BN433" s="146"/>
      <c r="BO433" s="146"/>
    </row>
    <row r="434" spans="4:67" s="9" customFormat="1" ht="6" customHeight="1">
      <c r="E434" s="519"/>
      <c r="F434" s="520"/>
      <c r="G434" s="520"/>
      <c r="H434" s="520"/>
      <c r="I434" s="520"/>
      <c r="J434" s="520"/>
      <c r="K434" s="520"/>
      <c r="L434" s="520"/>
      <c r="M434" s="520"/>
      <c r="N434" s="521"/>
      <c r="O434" s="489" t="s">
        <v>372</v>
      </c>
      <c r="P434" s="490"/>
      <c r="Q434" s="490"/>
      <c r="R434" s="525"/>
      <c r="S434" s="525"/>
      <c r="T434" s="526"/>
      <c r="W434" s="519"/>
      <c r="X434" s="520"/>
      <c r="Y434" s="520"/>
      <c r="Z434" s="520"/>
      <c r="AA434" s="520"/>
      <c r="AB434" s="520"/>
      <c r="AC434" s="520"/>
      <c r="AD434" s="520"/>
      <c r="AE434" s="520"/>
      <c r="AF434" s="521"/>
      <c r="AG434" s="489" t="s">
        <v>372</v>
      </c>
      <c r="AH434" s="490"/>
      <c r="AI434" s="490"/>
      <c r="AJ434" s="525"/>
      <c r="AK434" s="525"/>
      <c r="AL434" s="526"/>
      <c r="AM434" s="85"/>
      <c r="AN434" s="85"/>
      <c r="AO434" s="85"/>
      <c r="AP434" s="85"/>
      <c r="AQ434" s="85"/>
      <c r="AR434" s="85"/>
      <c r="AZ434" s="235"/>
      <c r="BA434" s="244"/>
      <c r="BB434" s="244"/>
      <c r="BC434" s="244"/>
      <c r="BD434" s="244"/>
      <c r="BE434" s="244"/>
      <c r="BF434" s="235"/>
      <c r="BG434" s="235"/>
      <c r="BH434" s="235"/>
      <c r="BI434" s="235"/>
      <c r="BJ434" s="235"/>
      <c r="BK434" s="235"/>
      <c r="BL434" s="146"/>
      <c r="BM434" s="146"/>
      <c r="BN434" s="146"/>
      <c r="BO434" s="146"/>
    </row>
    <row r="435" spans="4:67" s="9" customFormat="1" ht="20.100000000000001" customHeight="1">
      <c r="E435" s="522"/>
      <c r="F435" s="523"/>
      <c r="G435" s="523"/>
      <c r="H435" s="523"/>
      <c r="I435" s="523"/>
      <c r="J435" s="523"/>
      <c r="K435" s="523"/>
      <c r="L435" s="523"/>
      <c r="M435" s="523"/>
      <c r="N435" s="524"/>
      <c r="O435" s="491"/>
      <c r="P435" s="492"/>
      <c r="Q435" s="493"/>
      <c r="R435" s="543" t="s">
        <v>499</v>
      </c>
      <c r="S435" s="525"/>
      <c r="T435" s="526"/>
      <c r="W435" s="522"/>
      <c r="X435" s="523"/>
      <c r="Y435" s="523"/>
      <c r="Z435" s="523"/>
      <c r="AA435" s="523"/>
      <c r="AB435" s="523"/>
      <c r="AC435" s="523"/>
      <c r="AD435" s="523"/>
      <c r="AE435" s="523"/>
      <c r="AF435" s="524"/>
      <c r="AG435" s="491"/>
      <c r="AH435" s="492"/>
      <c r="AI435" s="493"/>
      <c r="AJ435" s="543" t="s">
        <v>499</v>
      </c>
      <c r="AK435" s="525"/>
      <c r="AL435" s="526"/>
      <c r="AM435" s="85"/>
      <c r="AN435" s="85"/>
      <c r="AO435" s="85"/>
      <c r="AP435" s="85"/>
      <c r="AQ435" s="85"/>
      <c r="AR435" s="85"/>
      <c r="AZ435" s="235"/>
      <c r="BA435" s="244"/>
      <c r="BB435" s="244"/>
      <c r="BC435" s="244"/>
      <c r="BD435" s="244"/>
      <c r="BE435" s="244"/>
      <c r="BF435" s="235"/>
      <c r="BG435" s="235"/>
      <c r="BH435" s="235"/>
      <c r="BI435" s="235"/>
      <c r="BJ435" s="235"/>
      <c r="BK435" s="235"/>
      <c r="BL435" s="146"/>
      <c r="BM435" s="146"/>
      <c r="BN435" s="146"/>
      <c r="BO435" s="146"/>
    </row>
    <row r="436" spans="4:67" s="9" customFormat="1" ht="30" customHeight="1">
      <c r="D436" s="12" t="s">
        <v>390</v>
      </c>
      <c r="E436" s="487"/>
      <c r="F436" s="487"/>
      <c r="G436" s="487"/>
      <c r="H436" s="487"/>
      <c r="I436" s="487"/>
      <c r="J436" s="487"/>
      <c r="K436" s="487"/>
      <c r="L436" s="487"/>
      <c r="M436" s="487"/>
      <c r="N436" s="487"/>
      <c r="O436" s="379"/>
      <c r="P436" s="380"/>
      <c r="Q436" s="15" t="s">
        <v>418</v>
      </c>
      <c r="R436" s="379"/>
      <c r="S436" s="380"/>
      <c r="T436" s="15" t="s">
        <v>418</v>
      </c>
      <c r="V436" s="12" t="s">
        <v>396</v>
      </c>
      <c r="W436" s="487"/>
      <c r="X436" s="487"/>
      <c r="Y436" s="487"/>
      <c r="Z436" s="487"/>
      <c r="AA436" s="487"/>
      <c r="AB436" s="487"/>
      <c r="AC436" s="487"/>
      <c r="AD436" s="487"/>
      <c r="AE436" s="487"/>
      <c r="AF436" s="487"/>
      <c r="AG436" s="379"/>
      <c r="AH436" s="380"/>
      <c r="AI436" s="15" t="s">
        <v>418</v>
      </c>
      <c r="AJ436" s="379"/>
      <c r="AK436" s="380"/>
      <c r="AL436" s="15" t="s">
        <v>418</v>
      </c>
      <c r="AM436" s="91"/>
      <c r="AN436" s="91"/>
      <c r="AO436" s="91"/>
      <c r="AP436" s="91"/>
      <c r="AQ436" s="91"/>
      <c r="AR436" s="91"/>
      <c r="AZ436" s="235"/>
      <c r="BA436" s="244"/>
      <c r="BB436" s="244"/>
      <c r="BC436" s="244"/>
      <c r="BD436" s="244"/>
      <c r="BE436" s="244"/>
      <c r="BF436" s="235"/>
      <c r="BG436" s="235"/>
      <c r="BH436" s="235"/>
      <c r="BI436" s="235"/>
      <c r="BJ436" s="235"/>
      <c r="BK436" s="235"/>
      <c r="BL436" s="146"/>
      <c r="BM436" s="146"/>
      <c r="BN436" s="146"/>
      <c r="BO436" s="146"/>
    </row>
    <row r="437" spans="4:67" s="9" customFormat="1" ht="30" customHeight="1">
      <c r="D437" s="12" t="s">
        <v>364</v>
      </c>
      <c r="E437" s="386"/>
      <c r="F437" s="386"/>
      <c r="G437" s="386"/>
      <c r="H437" s="386"/>
      <c r="I437" s="386"/>
      <c r="J437" s="386"/>
      <c r="K437" s="386"/>
      <c r="L437" s="386"/>
      <c r="M437" s="386"/>
      <c r="N437" s="386"/>
      <c r="O437" s="530"/>
      <c r="P437" s="344"/>
      <c r="Q437" s="22" t="s">
        <v>418</v>
      </c>
      <c r="R437" s="530"/>
      <c r="S437" s="344"/>
      <c r="T437" s="22" t="s">
        <v>418</v>
      </c>
      <c r="V437" s="12" t="s">
        <v>369</v>
      </c>
      <c r="W437" s="386"/>
      <c r="X437" s="386"/>
      <c r="Y437" s="386"/>
      <c r="Z437" s="386"/>
      <c r="AA437" s="386"/>
      <c r="AB437" s="386"/>
      <c r="AC437" s="386"/>
      <c r="AD437" s="386"/>
      <c r="AE437" s="386"/>
      <c r="AF437" s="386"/>
      <c r="AG437" s="530"/>
      <c r="AH437" s="344"/>
      <c r="AI437" s="22" t="s">
        <v>418</v>
      </c>
      <c r="AJ437" s="530"/>
      <c r="AK437" s="344"/>
      <c r="AL437" s="22" t="s">
        <v>418</v>
      </c>
      <c r="AM437" s="91"/>
      <c r="AN437" s="91"/>
      <c r="AO437" s="91"/>
      <c r="AP437" s="91"/>
      <c r="AQ437" s="91"/>
      <c r="AR437" s="91"/>
      <c r="AZ437" s="235"/>
      <c r="BA437" s="244"/>
      <c r="BB437" s="244"/>
      <c r="BC437" s="244"/>
      <c r="BD437" s="244"/>
      <c r="BE437" s="244"/>
      <c r="BF437" s="235"/>
      <c r="BG437" s="235"/>
      <c r="BH437" s="235"/>
      <c r="BI437" s="235"/>
      <c r="BJ437" s="235"/>
      <c r="BK437" s="235"/>
      <c r="BL437" s="146"/>
      <c r="BM437" s="146"/>
      <c r="BN437" s="146"/>
      <c r="BO437" s="146"/>
    </row>
    <row r="438" spans="4:67" s="9" customFormat="1" ht="30" customHeight="1">
      <c r="D438" s="12" t="s">
        <v>365</v>
      </c>
      <c r="E438" s="386"/>
      <c r="F438" s="386"/>
      <c r="G438" s="386"/>
      <c r="H438" s="386"/>
      <c r="I438" s="386"/>
      <c r="J438" s="386"/>
      <c r="K438" s="386"/>
      <c r="L438" s="386"/>
      <c r="M438" s="386"/>
      <c r="N438" s="386"/>
      <c r="O438" s="530"/>
      <c r="P438" s="344"/>
      <c r="Q438" s="22" t="s">
        <v>418</v>
      </c>
      <c r="R438" s="530"/>
      <c r="S438" s="344"/>
      <c r="T438" s="22" t="s">
        <v>418</v>
      </c>
      <c r="V438" s="12" t="s">
        <v>370</v>
      </c>
      <c r="W438" s="386"/>
      <c r="X438" s="386"/>
      <c r="Y438" s="386"/>
      <c r="Z438" s="386"/>
      <c r="AA438" s="386"/>
      <c r="AB438" s="386"/>
      <c r="AC438" s="386"/>
      <c r="AD438" s="386"/>
      <c r="AE438" s="386"/>
      <c r="AF438" s="386"/>
      <c r="AG438" s="530"/>
      <c r="AH438" s="344"/>
      <c r="AI438" s="22" t="s">
        <v>418</v>
      </c>
      <c r="AJ438" s="530"/>
      <c r="AK438" s="344"/>
      <c r="AL438" s="22" t="s">
        <v>418</v>
      </c>
      <c r="AM438" s="91"/>
      <c r="AN438" s="91"/>
      <c r="AO438" s="91"/>
      <c r="AP438" s="91"/>
      <c r="AQ438" s="91"/>
      <c r="AR438" s="91"/>
      <c r="AZ438" s="235"/>
      <c r="BA438" s="244"/>
      <c r="BB438" s="244"/>
      <c r="BC438" s="244"/>
      <c r="BD438" s="244"/>
      <c r="BE438" s="244"/>
      <c r="BF438" s="235"/>
      <c r="BG438" s="235"/>
      <c r="BH438" s="235"/>
      <c r="BI438" s="235"/>
      <c r="BJ438" s="235"/>
      <c r="BK438" s="235"/>
      <c r="BL438" s="146"/>
      <c r="BM438" s="146"/>
      <c r="BN438" s="146"/>
      <c r="BO438" s="146"/>
    </row>
    <row r="439" spans="4:67" s="9" customFormat="1" ht="30" customHeight="1">
      <c r="D439" s="12" t="s">
        <v>366</v>
      </c>
      <c r="E439" s="386"/>
      <c r="F439" s="386"/>
      <c r="G439" s="386"/>
      <c r="H439" s="386"/>
      <c r="I439" s="386"/>
      <c r="J439" s="386"/>
      <c r="K439" s="386"/>
      <c r="L439" s="386"/>
      <c r="M439" s="386"/>
      <c r="N439" s="386"/>
      <c r="O439" s="530"/>
      <c r="P439" s="344"/>
      <c r="Q439" s="22" t="s">
        <v>418</v>
      </c>
      <c r="R439" s="530"/>
      <c r="S439" s="344"/>
      <c r="T439" s="22" t="s">
        <v>418</v>
      </c>
      <c r="V439" s="12" t="s">
        <v>371</v>
      </c>
      <c r="W439" s="386"/>
      <c r="X439" s="386"/>
      <c r="Y439" s="386"/>
      <c r="Z439" s="386"/>
      <c r="AA439" s="386"/>
      <c r="AB439" s="386"/>
      <c r="AC439" s="386"/>
      <c r="AD439" s="386"/>
      <c r="AE439" s="386"/>
      <c r="AF439" s="386"/>
      <c r="AG439" s="530"/>
      <c r="AH439" s="344"/>
      <c r="AI439" s="22" t="s">
        <v>418</v>
      </c>
      <c r="AJ439" s="530"/>
      <c r="AK439" s="344"/>
      <c r="AL439" s="22" t="s">
        <v>418</v>
      </c>
      <c r="AM439" s="91"/>
      <c r="AN439" s="91"/>
      <c r="AO439" s="91"/>
      <c r="AP439" s="91"/>
      <c r="AQ439" s="91"/>
      <c r="AR439" s="91"/>
      <c r="AZ439" s="235"/>
      <c r="BA439" s="244"/>
      <c r="BB439" s="244"/>
      <c r="BC439" s="244"/>
      <c r="BD439" s="244"/>
      <c r="BE439" s="244"/>
      <c r="BF439" s="235"/>
      <c r="BG439" s="235"/>
      <c r="BH439" s="235"/>
      <c r="BI439" s="235"/>
      <c r="BJ439" s="235"/>
      <c r="BK439" s="235"/>
      <c r="BL439" s="146"/>
      <c r="BM439" s="146"/>
      <c r="BN439" s="146"/>
      <c r="BO439" s="146"/>
    </row>
    <row r="440" spans="4:67" s="9" customFormat="1" ht="30" customHeight="1">
      <c r="D440" s="12" t="s">
        <v>367</v>
      </c>
      <c r="E440" s="385"/>
      <c r="F440" s="385"/>
      <c r="G440" s="385"/>
      <c r="H440" s="385"/>
      <c r="I440" s="385"/>
      <c r="J440" s="385"/>
      <c r="K440" s="385"/>
      <c r="L440" s="385"/>
      <c r="M440" s="385"/>
      <c r="N440" s="385"/>
      <c r="O440" s="488"/>
      <c r="P440" s="346"/>
      <c r="Q440" s="17" t="s">
        <v>418</v>
      </c>
      <c r="R440" s="488"/>
      <c r="S440" s="346"/>
      <c r="T440" s="17" t="s">
        <v>418</v>
      </c>
      <c r="V440" s="12" t="s">
        <v>363</v>
      </c>
      <c r="W440" s="385"/>
      <c r="X440" s="385"/>
      <c r="Y440" s="385"/>
      <c r="Z440" s="385"/>
      <c r="AA440" s="385"/>
      <c r="AB440" s="385"/>
      <c r="AC440" s="385"/>
      <c r="AD440" s="385"/>
      <c r="AE440" s="385"/>
      <c r="AF440" s="385"/>
      <c r="AG440" s="488"/>
      <c r="AH440" s="346"/>
      <c r="AI440" s="17" t="s">
        <v>418</v>
      </c>
      <c r="AJ440" s="488"/>
      <c r="AK440" s="346"/>
      <c r="AL440" s="17" t="s">
        <v>418</v>
      </c>
      <c r="AM440" s="91"/>
      <c r="AN440" s="91"/>
      <c r="AO440" s="91"/>
      <c r="AP440" s="91"/>
      <c r="AQ440" s="91"/>
      <c r="AR440" s="91"/>
      <c r="AZ440" s="235"/>
      <c r="BA440" s="244"/>
      <c r="BB440" s="244"/>
      <c r="BC440" s="244"/>
      <c r="BD440" s="244"/>
      <c r="BE440" s="244"/>
      <c r="BF440" s="235"/>
      <c r="BG440" s="235"/>
      <c r="BH440" s="235"/>
      <c r="BI440" s="235"/>
      <c r="BJ440" s="235"/>
      <c r="BK440" s="235"/>
      <c r="BL440" s="146"/>
      <c r="BM440" s="146"/>
      <c r="BN440" s="146"/>
      <c r="BO440" s="146"/>
    </row>
    <row r="441" spans="4:67" ht="15" customHeight="1">
      <c r="D441" s="10"/>
      <c r="E441" s="10"/>
    </row>
    <row r="442" spans="4:67" s="5" customFormat="1" ht="18" customHeight="1">
      <c r="D442" s="343" t="s">
        <v>341</v>
      </c>
      <c r="E442" s="343"/>
      <c r="F442" s="343"/>
      <c r="G442" s="343"/>
      <c r="H442" s="343"/>
      <c r="I442" s="343"/>
      <c r="J442" s="343"/>
      <c r="K442" s="343"/>
      <c r="L442" s="343"/>
      <c r="M442" s="343"/>
      <c r="N442" s="343"/>
      <c r="O442" s="343"/>
      <c r="P442" s="343"/>
      <c r="Q442" s="343"/>
      <c r="R442" s="343"/>
      <c r="S442" s="343"/>
      <c r="T442" s="343"/>
      <c r="U442" s="343"/>
      <c r="V442" s="343"/>
      <c r="W442" s="343"/>
      <c r="X442" s="343"/>
      <c r="Y442" s="343"/>
      <c r="Z442" s="343"/>
      <c r="AA442" s="343"/>
      <c r="AB442" s="343"/>
      <c r="AC442" s="343"/>
      <c r="AD442" s="343"/>
      <c r="AE442" s="343"/>
      <c r="AF442" s="343"/>
      <c r="AG442" s="343"/>
      <c r="AH442" s="343"/>
      <c r="AI442" s="343"/>
      <c r="AJ442" s="343"/>
      <c r="AK442" s="343"/>
      <c r="AL442" s="343"/>
      <c r="AM442" s="343"/>
      <c r="AN442" s="343"/>
      <c r="AO442" s="343"/>
      <c r="AP442" s="343"/>
      <c r="AQ442" s="343"/>
      <c r="AR442" s="343"/>
      <c r="AW442" s="113"/>
      <c r="AX442" s="113"/>
      <c r="AY442" s="113"/>
      <c r="AZ442" s="231"/>
      <c r="BA442" s="243"/>
      <c r="BB442" s="243"/>
      <c r="BC442" s="243"/>
      <c r="BD442" s="243"/>
      <c r="BE442" s="243"/>
      <c r="BF442" s="231"/>
      <c r="BG442" s="231"/>
      <c r="BH442" s="231"/>
      <c r="BI442" s="231"/>
      <c r="BJ442" s="231"/>
      <c r="BK442" s="231"/>
      <c r="BL442" s="145"/>
      <c r="BM442" s="145"/>
      <c r="BN442" s="145"/>
      <c r="BO442" s="145"/>
    </row>
    <row r="443" spans="4:67" ht="31.5" customHeight="1"/>
    <row r="444" spans="4:67" s="9" customFormat="1" ht="18" customHeight="1">
      <c r="E444" s="516" t="s">
        <v>500</v>
      </c>
      <c r="F444" s="517"/>
      <c r="G444" s="517"/>
      <c r="H444" s="517"/>
      <c r="I444" s="517"/>
      <c r="J444" s="517"/>
      <c r="K444" s="517"/>
      <c r="L444" s="517"/>
      <c r="M444" s="517"/>
      <c r="N444" s="518"/>
      <c r="O444" s="543" t="s">
        <v>504</v>
      </c>
      <c r="P444" s="525"/>
      <c r="Q444" s="525"/>
      <c r="R444" s="525"/>
      <c r="S444" s="525"/>
      <c r="T444" s="526"/>
      <c r="W444" s="516" t="s">
        <v>500</v>
      </c>
      <c r="X444" s="517"/>
      <c r="Y444" s="517"/>
      <c r="Z444" s="517"/>
      <c r="AA444" s="517"/>
      <c r="AB444" s="517"/>
      <c r="AC444" s="517"/>
      <c r="AD444" s="517"/>
      <c r="AE444" s="517"/>
      <c r="AF444" s="518"/>
      <c r="AG444" s="543" t="s">
        <v>505</v>
      </c>
      <c r="AH444" s="525"/>
      <c r="AI444" s="525"/>
      <c r="AJ444" s="525"/>
      <c r="AK444" s="525"/>
      <c r="AL444" s="526"/>
      <c r="AM444" s="85"/>
      <c r="AN444" s="85"/>
      <c r="AO444" s="85"/>
      <c r="AP444" s="85"/>
      <c r="AQ444" s="85"/>
      <c r="AR444" s="85"/>
      <c r="AZ444" s="235"/>
      <c r="BA444" s="244"/>
      <c r="BB444" s="244"/>
      <c r="BC444" s="244"/>
      <c r="BD444" s="244"/>
      <c r="BE444" s="244"/>
      <c r="BF444" s="235"/>
      <c r="BG444" s="235"/>
      <c r="BH444" s="235"/>
      <c r="BI444" s="235"/>
      <c r="BJ444" s="235"/>
      <c r="BK444" s="235"/>
      <c r="BL444" s="146"/>
      <c r="BM444" s="146"/>
      <c r="BN444" s="146"/>
      <c r="BO444" s="146"/>
    </row>
    <row r="445" spans="4:67" s="9" customFormat="1" ht="6" customHeight="1">
      <c r="E445" s="519"/>
      <c r="F445" s="520"/>
      <c r="G445" s="520"/>
      <c r="H445" s="520"/>
      <c r="I445" s="520"/>
      <c r="J445" s="520"/>
      <c r="K445" s="520"/>
      <c r="L445" s="520"/>
      <c r="M445" s="520"/>
      <c r="N445" s="521"/>
      <c r="O445" s="489" t="s">
        <v>372</v>
      </c>
      <c r="P445" s="490"/>
      <c r="Q445" s="490"/>
      <c r="R445" s="525"/>
      <c r="S445" s="525"/>
      <c r="T445" s="526"/>
      <c r="W445" s="519"/>
      <c r="X445" s="520"/>
      <c r="Y445" s="520"/>
      <c r="Z445" s="520"/>
      <c r="AA445" s="520"/>
      <c r="AB445" s="520"/>
      <c r="AC445" s="520"/>
      <c r="AD445" s="520"/>
      <c r="AE445" s="520"/>
      <c r="AF445" s="521"/>
      <c r="AG445" s="489" t="s">
        <v>372</v>
      </c>
      <c r="AH445" s="490"/>
      <c r="AI445" s="490"/>
      <c r="AJ445" s="525"/>
      <c r="AK445" s="525"/>
      <c r="AL445" s="526"/>
      <c r="AM445" s="85"/>
      <c r="AN445" s="85"/>
      <c r="AO445" s="85"/>
      <c r="AP445" s="85"/>
      <c r="AQ445" s="85"/>
      <c r="AR445" s="85"/>
      <c r="AZ445" s="235"/>
      <c r="BA445" s="244"/>
      <c r="BB445" s="244"/>
      <c r="BC445" s="244"/>
      <c r="BD445" s="244"/>
      <c r="BE445" s="244"/>
      <c r="BF445" s="235"/>
      <c r="BG445" s="235"/>
      <c r="BH445" s="235"/>
      <c r="BI445" s="235"/>
      <c r="BJ445" s="235"/>
      <c r="BK445" s="235"/>
      <c r="BL445" s="146"/>
      <c r="BM445" s="146"/>
      <c r="BN445" s="146"/>
      <c r="BO445" s="146"/>
    </row>
    <row r="446" spans="4:67" s="9" customFormat="1" ht="20.100000000000001" customHeight="1">
      <c r="E446" s="522"/>
      <c r="F446" s="523"/>
      <c r="G446" s="523"/>
      <c r="H446" s="523"/>
      <c r="I446" s="523"/>
      <c r="J446" s="523"/>
      <c r="K446" s="523"/>
      <c r="L446" s="523"/>
      <c r="M446" s="523"/>
      <c r="N446" s="524"/>
      <c r="O446" s="491"/>
      <c r="P446" s="492"/>
      <c r="Q446" s="493"/>
      <c r="R446" s="543" t="s">
        <v>499</v>
      </c>
      <c r="S446" s="525"/>
      <c r="T446" s="526"/>
      <c r="W446" s="522"/>
      <c r="X446" s="523"/>
      <c r="Y446" s="523"/>
      <c r="Z446" s="523"/>
      <c r="AA446" s="523"/>
      <c r="AB446" s="523"/>
      <c r="AC446" s="523"/>
      <c r="AD446" s="523"/>
      <c r="AE446" s="523"/>
      <c r="AF446" s="524"/>
      <c r="AG446" s="491"/>
      <c r="AH446" s="492"/>
      <c r="AI446" s="493"/>
      <c r="AJ446" s="543" t="s">
        <v>499</v>
      </c>
      <c r="AK446" s="525"/>
      <c r="AL446" s="526"/>
      <c r="AM446" s="85"/>
      <c r="AN446" s="85"/>
      <c r="AO446" s="85"/>
      <c r="AP446" s="85"/>
      <c r="AQ446" s="85"/>
      <c r="AR446" s="85"/>
      <c r="AZ446" s="235"/>
      <c r="BA446" s="244"/>
      <c r="BB446" s="244"/>
      <c r="BC446" s="244"/>
      <c r="BD446" s="244"/>
      <c r="BE446" s="244"/>
      <c r="BF446" s="235"/>
      <c r="BG446" s="235"/>
      <c r="BH446" s="235"/>
      <c r="BI446" s="235"/>
      <c r="BJ446" s="235"/>
      <c r="BK446" s="235"/>
      <c r="BL446" s="146"/>
      <c r="BM446" s="146"/>
      <c r="BN446" s="146"/>
      <c r="BO446" s="146"/>
    </row>
    <row r="447" spans="4:67" s="9" customFormat="1" ht="30" customHeight="1">
      <c r="D447" s="12" t="s">
        <v>390</v>
      </c>
      <c r="E447" s="487"/>
      <c r="F447" s="487"/>
      <c r="G447" s="487"/>
      <c r="H447" s="487"/>
      <c r="I447" s="487"/>
      <c r="J447" s="487"/>
      <c r="K447" s="487"/>
      <c r="L447" s="487"/>
      <c r="M447" s="487"/>
      <c r="N447" s="487"/>
      <c r="O447" s="379"/>
      <c r="P447" s="380"/>
      <c r="Q447" s="15" t="s">
        <v>418</v>
      </c>
      <c r="R447" s="379"/>
      <c r="S447" s="380"/>
      <c r="T447" s="15" t="s">
        <v>418</v>
      </c>
      <c r="V447" s="12" t="s">
        <v>396</v>
      </c>
      <c r="W447" s="487"/>
      <c r="X447" s="487"/>
      <c r="Y447" s="487"/>
      <c r="Z447" s="487"/>
      <c r="AA447" s="487"/>
      <c r="AB447" s="487"/>
      <c r="AC447" s="487"/>
      <c r="AD447" s="487"/>
      <c r="AE447" s="487"/>
      <c r="AF447" s="487"/>
      <c r="AG447" s="379"/>
      <c r="AH447" s="380"/>
      <c r="AI447" s="15" t="s">
        <v>418</v>
      </c>
      <c r="AJ447" s="379"/>
      <c r="AK447" s="380"/>
      <c r="AL447" s="15" t="s">
        <v>418</v>
      </c>
      <c r="AM447" s="91"/>
      <c r="AN447" s="91"/>
      <c r="AO447" s="91"/>
      <c r="AP447" s="91"/>
      <c r="AQ447" s="91"/>
      <c r="AR447" s="91"/>
      <c r="AZ447" s="235"/>
      <c r="BA447" s="244"/>
      <c r="BB447" s="244"/>
      <c r="BC447" s="244"/>
      <c r="BD447" s="244"/>
      <c r="BE447" s="244"/>
      <c r="BF447" s="235"/>
      <c r="BG447" s="235"/>
      <c r="BH447" s="235"/>
      <c r="BI447" s="235"/>
      <c r="BJ447" s="235"/>
      <c r="BK447" s="235"/>
      <c r="BL447" s="146"/>
      <c r="BM447" s="146"/>
      <c r="BN447" s="146"/>
      <c r="BO447" s="146"/>
    </row>
    <row r="448" spans="4:67" s="9" customFormat="1" ht="30" customHeight="1">
      <c r="D448" s="12" t="s">
        <v>364</v>
      </c>
      <c r="E448" s="386"/>
      <c r="F448" s="386"/>
      <c r="G448" s="386"/>
      <c r="H448" s="386"/>
      <c r="I448" s="386"/>
      <c r="J448" s="386"/>
      <c r="K448" s="386"/>
      <c r="L448" s="386"/>
      <c r="M448" s="386"/>
      <c r="N448" s="386"/>
      <c r="O448" s="530"/>
      <c r="P448" s="344"/>
      <c r="Q448" s="22" t="s">
        <v>418</v>
      </c>
      <c r="R448" s="530"/>
      <c r="S448" s="344"/>
      <c r="T448" s="22" t="s">
        <v>418</v>
      </c>
      <c r="V448" s="12" t="s">
        <v>369</v>
      </c>
      <c r="W448" s="386"/>
      <c r="X448" s="386"/>
      <c r="Y448" s="386"/>
      <c r="Z448" s="386"/>
      <c r="AA448" s="386"/>
      <c r="AB448" s="386"/>
      <c r="AC448" s="386"/>
      <c r="AD448" s="386"/>
      <c r="AE448" s="386"/>
      <c r="AF448" s="386"/>
      <c r="AG448" s="530"/>
      <c r="AH448" s="344"/>
      <c r="AI448" s="22" t="s">
        <v>418</v>
      </c>
      <c r="AJ448" s="530"/>
      <c r="AK448" s="344"/>
      <c r="AL448" s="22" t="s">
        <v>418</v>
      </c>
      <c r="AM448" s="91"/>
      <c r="AN448" s="91"/>
      <c r="AO448" s="91"/>
      <c r="AP448" s="91"/>
      <c r="AQ448" s="91"/>
      <c r="AR448" s="91"/>
      <c r="AZ448" s="235"/>
      <c r="BA448" s="244"/>
      <c r="BB448" s="244"/>
      <c r="BC448" s="244"/>
      <c r="BD448" s="244"/>
      <c r="BE448" s="244"/>
      <c r="BF448" s="235"/>
      <c r="BG448" s="235"/>
      <c r="BH448" s="235"/>
      <c r="BI448" s="235"/>
      <c r="BJ448" s="235"/>
      <c r="BK448" s="235"/>
      <c r="BL448" s="146"/>
      <c r="BM448" s="146"/>
      <c r="BN448" s="146"/>
      <c r="BO448" s="146"/>
    </row>
    <row r="449" spans="4:67" s="9" customFormat="1" ht="30" customHeight="1">
      <c r="D449" s="12" t="s">
        <v>365</v>
      </c>
      <c r="E449" s="386"/>
      <c r="F449" s="386"/>
      <c r="G449" s="386"/>
      <c r="H449" s="386"/>
      <c r="I449" s="386"/>
      <c r="J449" s="386"/>
      <c r="K449" s="386"/>
      <c r="L449" s="386"/>
      <c r="M449" s="386"/>
      <c r="N449" s="386"/>
      <c r="O449" s="530"/>
      <c r="P449" s="344"/>
      <c r="Q449" s="22" t="s">
        <v>418</v>
      </c>
      <c r="R449" s="530"/>
      <c r="S449" s="344"/>
      <c r="T449" s="22" t="s">
        <v>418</v>
      </c>
      <c r="V449" s="12" t="s">
        <v>370</v>
      </c>
      <c r="W449" s="386"/>
      <c r="X449" s="386"/>
      <c r="Y449" s="386"/>
      <c r="Z449" s="386"/>
      <c r="AA449" s="386"/>
      <c r="AB449" s="386"/>
      <c r="AC449" s="386"/>
      <c r="AD449" s="386"/>
      <c r="AE449" s="386"/>
      <c r="AF449" s="386"/>
      <c r="AG449" s="530"/>
      <c r="AH449" s="344"/>
      <c r="AI449" s="22" t="s">
        <v>418</v>
      </c>
      <c r="AJ449" s="530"/>
      <c r="AK449" s="344"/>
      <c r="AL449" s="22" t="s">
        <v>418</v>
      </c>
      <c r="AM449" s="91"/>
      <c r="AN449" s="91"/>
      <c r="AO449" s="91"/>
      <c r="AP449" s="91"/>
      <c r="AQ449" s="91"/>
      <c r="AR449" s="91"/>
      <c r="AZ449" s="235"/>
      <c r="BA449" s="244"/>
      <c r="BB449" s="244"/>
      <c r="BC449" s="244"/>
      <c r="BD449" s="244"/>
      <c r="BE449" s="244"/>
      <c r="BF449" s="235"/>
      <c r="BG449" s="235"/>
      <c r="BH449" s="235"/>
      <c r="BI449" s="235"/>
      <c r="BJ449" s="235"/>
      <c r="BK449" s="235"/>
      <c r="BL449" s="146"/>
      <c r="BM449" s="146"/>
      <c r="BN449" s="146"/>
      <c r="BO449" s="146"/>
    </row>
    <row r="450" spans="4:67" s="9" customFormat="1" ht="30" customHeight="1">
      <c r="D450" s="12" t="s">
        <v>366</v>
      </c>
      <c r="E450" s="386"/>
      <c r="F450" s="386"/>
      <c r="G450" s="386"/>
      <c r="H450" s="386"/>
      <c r="I450" s="386"/>
      <c r="J450" s="386"/>
      <c r="K450" s="386"/>
      <c r="L450" s="386"/>
      <c r="M450" s="386"/>
      <c r="N450" s="386"/>
      <c r="O450" s="530"/>
      <c r="P450" s="344"/>
      <c r="Q450" s="22" t="s">
        <v>418</v>
      </c>
      <c r="R450" s="530"/>
      <c r="S450" s="344"/>
      <c r="T450" s="22" t="s">
        <v>418</v>
      </c>
      <c r="V450" s="12" t="s">
        <v>371</v>
      </c>
      <c r="W450" s="386"/>
      <c r="X450" s="386"/>
      <c r="Y450" s="386"/>
      <c r="Z450" s="386"/>
      <c r="AA450" s="386"/>
      <c r="AB450" s="386"/>
      <c r="AC450" s="386"/>
      <c r="AD450" s="386"/>
      <c r="AE450" s="386"/>
      <c r="AF450" s="386"/>
      <c r="AG450" s="530"/>
      <c r="AH450" s="344"/>
      <c r="AI450" s="22" t="s">
        <v>418</v>
      </c>
      <c r="AJ450" s="530"/>
      <c r="AK450" s="344"/>
      <c r="AL450" s="22" t="s">
        <v>418</v>
      </c>
      <c r="AM450" s="91"/>
      <c r="AN450" s="91"/>
      <c r="AO450" s="91"/>
      <c r="AP450" s="91"/>
      <c r="AQ450" s="91"/>
      <c r="AR450" s="91"/>
      <c r="AZ450" s="235"/>
      <c r="BA450" s="244"/>
      <c r="BB450" s="244"/>
      <c r="BC450" s="244"/>
      <c r="BD450" s="244"/>
      <c r="BE450" s="244"/>
      <c r="BF450" s="235"/>
      <c r="BG450" s="235"/>
      <c r="BH450" s="235"/>
      <c r="BI450" s="235"/>
      <c r="BJ450" s="235"/>
      <c r="BK450" s="235"/>
      <c r="BL450" s="146"/>
      <c r="BM450" s="146"/>
      <c r="BN450" s="146"/>
      <c r="BO450" s="146"/>
    </row>
    <row r="451" spans="4:67" s="9" customFormat="1" ht="30" customHeight="1">
      <c r="D451" s="12" t="s">
        <v>367</v>
      </c>
      <c r="E451" s="385"/>
      <c r="F451" s="385"/>
      <c r="G451" s="385"/>
      <c r="H451" s="385"/>
      <c r="I451" s="385"/>
      <c r="J451" s="385"/>
      <c r="K451" s="385"/>
      <c r="L451" s="385"/>
      <c r="M451" s="385"/>
      <c r="N451" s="385"/>
      <c r="O451" s="488"/>
      <c r="P451" s="346"/>
      <c r="Q451" s="17" t="s">
        <v>418</v>
      </c>
      <c r="R451" s="488"/>
      <c r="S451" s="346"/>
      <c r="T451" s="17" t="s">
        <v>418</v>
      </c>
      <c r="V451" s="12" t="s">
        <v>363</v>
      </c>
      <c r="W451" s="385"/>
      <c r="X451" s="385"/>
      <c r="Y451" s="385"/>
      <c r="Z451" s="385"/>
      <c r="AA451" s="385"/>
      <c r="AB451" s="385"/>
      <c r="AC451" s="385"/>
      <c r="AD451" s="385"/>
      <c r="AE451" s="385"/>
      <c r="AF451" s="385"/>
      <c r="AG451" s="488"/>
      <c r="AH451" s="346"/>
      <c r="AI451" s="17" t="s">
        <v>418</v>
      </c>
      <c r="AJ451" s="488"/>
      <c r="AK451" s="346"/>
      <c r="AL451" s="17" t="s">
        <v>418</v>
      </c>
      <c r="AM451" s="91"/>
      <c r="AN451" s="91"/>
      <c r="AO451" s="91"/>
      <c r="AP451" s="91"/>
      <c r="AQ451" s="91"/>
      <c r="AR451" s="91"/>
      <c r="AZ451" s="235"/>
      <c r="BA451" s="244"/>
      <c r="BB451" s="244"/>
      <c r="BC451" s="244"/>
      <c r="BD451" s="244"/>
      <c r="BE451" s="244"/>
      <c r="BF451" s="235"/>
      <c r="BG451" s="235"/>
      <c r="BH451" s="235"/>
      <c r="BI451" s="235"/>
      <c r="BJ451" s="235"/>
      <c r="BK451" s="235"/>
      <c r="BL451" s="146"/>
      <c r="BM451" s="146"/>
      <c r="BN451" s="146"/>
      <c r="BO451" s="146"/>
    </row>
    <row r="452" spans="4:67" ht="15" customHeight="1">
      <c r="D452" s="10"/>
      <c r="E452" s="10"/>
    </row>
    <row r="453" spans="4:67" s="5" customFormat="1" ht="18" customHeight="1">
      <c r="D453" s="343" t="s">
        <v>342</v>
      </c>
      <c r="E453" s="343"/>
      <c r="F453" s="343"/>
      <c r="G453" s="343"/>
      <c r="H453" s="343"/>
      <c r="I453" s="343"/>
      <c r="J453" s="343"/>
      <c r="K453" s="343"/>
      <c r="L453" s="343"/>
      <c r="M453" s="343"/>
      <c r="N453" s="343"/>
      <c r="O453" s="343"/>
      <c r="P453" s="343"/>
      <c r="Q453" s="343"/>
      <c r="R453" s="343"/>
      <c r="S453" s="343"/>
      <c r="T453" s="343"/>
      <c r="U453" s="343"/>
      <c r="V453" s="343"/>
      <c r="W453" s="343"/>
      <c r="X453" s="343"/>
      <c r="Y453" s="343"/>
      <c r="Z453" s="343"/>
      <c r="AA453" s="343"/>
      <c r="AB453" s="343"/>
      <c r="AC453" s="343"/>
      <c r="AD453" s="343"/>
      <c r="AE453" s="343"/>
      <c r="AF453" s="343"/>
      <c r="AG453" s="343"/>
      <c r="AH453" s="343"/>
      <c r="AI453" s="343"/>
      <c r="AJ453" s="343"/>
      <c r="AK453" s="343"/>
      <c r="AL453" s="343"/>
      <c r="AM453" s="343"/>
      <c r="AN453" s="343"/>
      <c r="AO453" s="343"/>
      <c r="AP453" s="343"/>
      <c r="AQ453" s="343"/>
      <c r="AR453" s="343"/>
      <c r="AW453" s="113"/>
      <c r="AX453" s="113"/>
      <c r="AY453" s="113"/>
      <c r="AZ453" s="231"/>
      <c r="BA453" s="243"/>
      <c r="BB453" s="243"/>
      <c r="BC453" s="243"/>
      <c r="BD453" s="243"/>
      <c r="BE453" s="243"/>
      <c r="BF453" s="231"/>
      <c r="BG453" s="231"/>
      <c r="BH453" s="231"/>
      <c r="BI453" s="231"/>
      <c r="BJ453" s="231"/>
      <c r="BK453" s="231"/>
      <c r="BL453" s="145"/>
      <c r="BM453" s="145"/>
      <c r="BN453" s="145"/>
      <c r="BO453" s="145"/>
    </row>
    <row r="454" spans="4:67" ht="26.25" customHeight="1"/>
    <row r="455" spans="4:67" s="9" customFormat="1" ht="18" customHeight="1">
      <c r="E455" s="516" t="s">
        <v>500</v>
      </c>
      <c r="F455" s="517"/>
      <c r="G455" s="517"/>
      <c r="H455" s="517"/>
      <c r="I455" s="517"/>
      <c r="J455" s="517"/>
      <c r="K455" s="517"/>
      <c r="L455" s="517"/>
      <c r="M455" s="517"/>
      <c r="N455" s="518"/>
      <c r="O455" s="543" t="s">
        <v>502</v>
      </c>
      <c r="P455" s="525"/>
      <c r="Q455" s="525"/>
      <c r="R455" s="525"/>
      <c r="S455" s="525"/>
      <c r="T455" s="526"/>
      <c r="W455" s="516" t="s">
        <v>500</v>
      </c>
      <c r="X455" s="517"/>
      <c r="Y455" s="517"/>
      <c r="Z455" s="517"/>
      <c r="AA455" s="517"/>
      <c r="AB455" s="517"/>
      <c r="AC455" s="517"/>
      <c r="AD455" s="517"/>
      <c r="AE455" s="517"/>
      <c r="AF455" s="518"/>
      <c r="AG455" s="543" t="s">
        <v>502</v>
      </c>
      <c r="AH455" s="525"/>
      <c r="AI455" s="525"/>
      <c r="AJ455" s="525"/>
      <c r="AK455" s="525"/>
      <c r="AL455" s="526"/>
      <c r="AM455" s="85"/>
      <c r="AN455" s="85"/>
      <c r="AO455" s="85"/>
      <c r="AP455" s="85"/>
      <c r="AQ455" s="85"/>
      <c r="AR455" s="85"/>
      <c r="AZ455" s="235"/>
      <c r="BA455" s="244"/>
      <c r="BB455" s="244"/>
      <c r="BC455" s="244"/>
      <c r="BD455" s="244"/>
      <c r="BE455" s="244"/>
      <c r="BF455" s="235"/>
      <c r="BG455" s="235"/>
      <c r="BH455" s="235"/>
      <c r="BI455" s="235"/>
      <c r="BJ455" s="235"/>
      <c r="BK455" s="235"/>
      <c r="BL455" s="146"/>
      <c r="BM455" s="146"/>
      <c r="BN455" s="146"/>
      <c r="BO455" s="146"/>
    </row>
    <row r="456" spans="4:67" s="9" customFormat="1" ht="6" customHeight="1">
      <c r="E456" s="519"/>
      <c r="F456" s="520"/>
      <c r="G456" s="520"/>
      <c r="H456" s="520"/>
      <c r="I456" s="520"/>
      <c r="J456" s="520"/>
      <c r="K456" s="520"/>
      <c r="L456" s="520"/>
      <c r="M456" s="520"/>
      <c r="N456" s="521"/>
      <c r="O456" s="489" t="s">
        <v>372</v>
      </c>
      <c r="P456" s="490"/>
      <c r="Q456" s="490"/>
      <c r="R456" s="525"/>
      <c r="S456" s="525"/>
      <c r="T456" s="526"/>
      <c r="W456" s="519"/>
      <c r="X456" s="520"/>
      <c r="Y456" s="520"/>
      <c r="Z456" s="520"/>
      <c r="AA456" s="520"/>
      <c r="AB456" s="520"/>
      <c r="AC456" s="520"/>
      <c r="AD456" s="520"/>
      <c r="AE456" s="520"/>
      <c r="AF456" s="521"/>
      <c r="AG456" s="489" t="s">
        <v>372</v>
      </c>
      <c r="AH456" s="490"/>
      <c r="AI456" s="490"/>
      <c r="AJ456" s="525"/>
      <c r="AK456" s="525"/>
      <c r="AL456" s="526"/>
      <c r="AM456" s="85"/>
      <c r="AN456" s="85"/>
      <c r="AO456" s="85"/>
      <c r="AP456" s="85"/>
      <c r="AQ456" s="85"/>
      <c r="AR456" s="85"/>
      <c r="AZ456" s="235"/>
      <c r="BA456" s="244"/>
      <c r="BB456" s="244"/>
      <c r="BC456" s="244"/>
      <c r="BD456" s="244"/>
      <c r="BE456" s="244"/>
      <c r="BF456" s="235"/>
      <c r="BG456" s="235"/>
      <c r="BH456" s="235"/>
      <c r="BI456" s="235"/>
      <c r="BJ456" s="235"/>
      <c r="BK456" s="235"/>
      <c r="BL456" s="146"/>
      <c r="BM456" s="146"/>
      <c r="BN456" s="146"/>
      <c r="BO456" s="146"/>
    </row>
    <row r="457" spans="4:67" s="9" customFormat="1" ht="20.100000000000001" customHeight="1">
      <c r="E457" s="522"/>
      <c r="F457" s="523"/>
      <c r="G457" s="523"/>
      <c r="H457" s="523"/>
      <c r="I457" s="523"/>
      <c r="J457" s="523"/>
      <c r="K457" s="523"/>
      <c r="L457" s="523"/>
      <c r="M457" s="523"/>
      <c r="N457" s="524"/>
      <c r="O457" s="491"/>
      <c r="P457" s="492"/>
      <c r="Q457" s="493"/>
      <c r="R457" s="543" t="s">
        <v>499</v>
      </c>
      <c r="S457" s="525"/>
      <c r="T457" s="526"/>
      <c r="W457" s="522"/>
      <c r="X457" s="523"/>
      <c r="Y457" s="523"/>
      <c r="Z457" s="523"/>
      <c r="AA457" s="523"/>
      <c r="AB457" s="523"/>
      <c r="AC457" s="523"/>
      <c r="AD457" s="523"/>
      <c r="AE457" s="523"/>
      <c r="AF457" s="524"/>
      <c r="AG457" s="491"/>
      <c r="AH457" s="492"/>
      <c r="AI457" s="493"/>
      <c r="AJ457" s="543" t="s">
        <v>499</v>
      </c>
      <c r="AK457" s="525"/>
      <c r="AL457" s="526"/>
      <c r="AM457" s="85"/>
      <c r="AN457" s="85"/>
      <c r="AO457" s="85"/>
      <c r="AP457" s="85"/>
      <c r="AQ457" s="85"/>
      <c r="AR457" s="85"/>
      <c r="AZ457" s="235"/>
      <c r="BA457" s="244"/>
      <c r="BB457" s="244"/>
      <c r="BC457" s="244"/>
      <c r="BD457" s="244"/>
      <c r="BE457" s="244"/>
      <c r="BF457" s="235"/>
      <c r="BG457" s="235"/>
      <c r="BH457" s="235"/>
      <c r="BI457" s="235"/>
      <c r="BJ457" s="235"/>
      <c r="BK457" s="235"/>
      <c r="BL457" s="146"/>
      <c r="BM457" s="146"/>
      <c r="BN457" s="146"/>
      <c r="BO457" s="146"/>
    </row>
    <row r="458" spans="4:67" s="9" customFormat="1" ht="30" customHeight="1">
      <c r="D458" s="12" t="s">
        <v>390</v>
      </c>
      <c r="E458" s="487"/>
      <c r="F458" s="487"/>
      <c r="G458" s="487"/>
      <c r="H458" s="487"/>
      <c r="I458" s="487"/>
      <c r="J458" s="487"/>
      <c r="K458" s="487"/>
      <c r="L458" s="487"/>
      <c r="M458" s="487"/>
      <c r="N458" s="487"/>
      <c r="O458" s="379"/>
      <c r="P458" s="380"/>
      <c r="Q458" s="15" t="s">
        <v>418</v>
      </c>
      <c r="R458" s="379"/>
      <c r="S458" s="380"/>
      <c r="T458" s="15" t="s">
        <v>418</v>
      </c>
      <c r="V458" s="12" t="s">
        <v>396</v>
      </c>
      <c r="W458" s="487"/>
      <c r="X458" s="487"/>
      <c r="Y458" s="487"/>
      <c r="Z458" s="487"/>
      <c r="AA458" s="487"/>
      <c r="AB458" s="487"/>
      <c r="AC458" s="487"/>
      <c r="AD458" s="487"/>
      <c r="AE458" s="487"/>
      <c r="AF458" s="487"/>
      <c r="AG458" s="379"/>
      <c r="AH458" s="380"/>
      <c r="AI458" s="15" t="s">
        <v>418</v>
      </c>
      <c r="AJ458" s="379"/>
      <c r="AK458" s="380"/>
      <c r="AL458" s="15" t="s">
        <v>418</v>
      </c>
      <c r="AM458" s="91"/>
      <c r="AN458" s="91"/>
      <c r="AO458" s="91"/>
      <c r="AP458" s="91"/>
      <c r="AQ458" s="91"/>
      <c r="AR458" s="91"/>
      <c r="AZ458" s="235"/>
      <c r="BA458" s="244"/>
      <c r="BB458" s="244"/>
      <c r="BC458" s="244"/>
      <c r="BD458" s="244"/>
      <c r="BE458" s="244"/>
      <c r="BF458" s="235"/>
      <c r="BG458" s="235"/>
      <c r="BH458" s="235"/>
      <c r="BI458" s="235"/>
      <c r="BJ458" s="235"/>
      <c r="BK458" s="235"/>
      <c r="BL458" s="146"/>
      <c r="BM458" s="146"/>
      <c r="BN458" s="146"/>
      <c r="BO458" s="146"/>
    </row>
    <row r="459" spans="4:67" s="9" customFormat="1" ht="30" customHeight="1">
      <c r="D459" s="12" t="s">
        <v>364</v>
      </c>
      <c r="E459" s="386"/>
      <c r="F459" s="386"/>
      <c r="G459" s="386"/>
      <c r="H459" s="386"/>
      <c r="I459" s="386"/>
      <c r="J459" s="386"/>
      <c r="K459" s="386"/>
      <c r="L459" s="386"/>
      <c r="M459" s="386"/>
      <c r="N459" s="386"/>
      <c r="O459" s="530"/>
      <c r="P459" s="344"/>
      <c r="Q459" s="22" t="s">
        <v>418</v>
      </c>
      <c r="R459" s="530"/>
      <c r="S459" s="344"/>
      <c r="T459" s="22" t="s">
        <v>418</v>
      </c>
      <c r="V459" s="12" t="s">
        <v>369</v>
      </c>
      <c r="W459" s="386"/>
      <c r="X459" s="386"/>
      <c r="Y459" s="386"/>
      <c r="Z459" s="386"/>
      <c r="AA459" s="386"/>
      <c r="AB459" s="386"/>
      <c r="AC459" s="386"/>
      <c r="AD459" s="386"/>
      <c r="AE459" s="386"/>
      <c r="AF459" s="386"/>
      <c r="AG459" s="530"/>
      <c r="AH459" s="344"/>
      <c r="AI459" s="22" t="s">
        <v>418</v>
      </c>
      <c r="AJ459" s="530"/>
      <c r="AK459" s="344"/>
      <c r="AL459" s="22" t="s">
        <v>418</v>
      </c>
      <c r="AM459" s="91"/>
      <c r="AN459" s="91"/>
      <c r="AO459" s="91"/>
      <c r="AP459" s="91"/>
      <c r="AQ459" s="91"/>
      <c r="AR459" s="91"/>
      <c r="AZ459" s="235"/>
      <c r="BA459" s="244"/>
      <c r="BB459" s="244"/>
      <c r="BC459" s="244"/>
      <c r="BD459" s="244"/>
      <c r="BE459" s="244"/>
      <c r="BF459" s="235"/>
      <c r="BG459" s="235"/>
      <c r="BH459" s="235"/>
      <c r="BI459" s="235"/>
      <c r="BJ459" s="235"/>
      <c r="BK459" s="235"/>
      <c r="BL459" s="146"/>
      <c r="BM459" s="146"/>
      <c r="BN459" s="146"/>
      <c r="BO459" s="146"/>
    </row>
    <row r="460" spans="4:67" s="9" customFormat="1" ht="30" customHeight="1">
      <c r="D460" s="12" t="s">
        <v>365</v>
      </c>
      <c r="E460" s="386"/>
      <c r="F460" s="386"/>
      <c r="G460" s="386"/>
      <c r="H460" s="386"/>
      <c r="I460" s="386"/>
      <c r="J460" s="386"/>
      <c r="K460" s="386"/>
      <c r="L460" s="386"/>
      <c r="M460" s="386"/>
      <c r="N460" s="386"/>
      <c r="O460" s="530"/>
      <c r="P460" s="344"/>
      <c r="Q460" s="22" t="s">
        <v>418</v>
      </c>
      <c r="R460" s="530"/>
      <c r="S460" s="344"/>
      <c r="T460" s="22" t="s">
        <v>418</v>
      </c>
      <c r="V460" s="12" t="s">
        <v>370</v>
      </c>
      <c r="W460" s="386"/>
      <c r="X460" s="386"/>
      <c r="Y460" s="386"/>
      <c r="Z460" s="386"/>
      <c r="AA460" s="386"/>
      <c r="AB460" s="386"/>
      <c r="AC460" s="386"/>
      <c r="AD460" s="386"/>
      <c r="AE460" s="386"/>
      <c r="AF460" s="386"/>
      <c r="AG460" s="530"/>
      <c r="AH460" s="344"/>
      <c r="AI460" s="22" t="s">
        <v>418</v>
      </c>
      <c r="AJ460" s="530"/>
      <c r="AK460" s="344"/>
      <c r="AL460" s="22" t="s">
        <v>418</v>
      </c>
      <c r="AM460" s="91"/>
      <c r="AN460" s="91"/>
      <c r="AO460" s="91"/>
      <c r="AP460" s="91"/>
      <c r="AQ460" s="91"/>
      <c r="AR460" s="91"/>
      <c r="AZ460" s="235"/>
      <c r="BA460" s="244"/>
      <c r="BB460" s="244"/>
      <c r="BC460" s="244"/>
      <c r="BD460" s="244"/>
      <c r="BE460" s="244"/>
      <c r="BF460" s="235"/>
      <c r="BG460" s="235"/>
      <c r="BH460" s="235"/>
      <c r="BI460" s="235"/>
      <c r="BJ460" s="235"/>
      <c r="BK460" s="235"/>
      <c r="BL460" s="146"/>
      <c r="BM460" s="146"/>
      <c r="BN460" s="146"/>
      <c r="BO460" s="146"/>
    </row>
    <row r="461" spans="4:67" s="9" customFormat="1" ht="30" customHeight="1">
      <c r="D461" s="12" t="s">
        <v>366</v>
      </c>
      <c r="E461" s="386"/>
      <c r="F461" s="386"/>
      <c r="G461" s="386"/>
      <c r="H461" s="386"/>
      <c r="I461" s="386"/>
      <c r="J461" s="386"/>
      <c r="K461" s="386"/>
      <c r="L461" s="386"/>
      <c r="M461" s="386"/>
      <c r="N461" s="386"/>
      <c r="O461" s="530"/>
      <c r="P461" s="344"/>
      <c r="Q461" s="22" t="s">
        <v>418</v>
      </c>
      <c r="R461" s="530"/>
      <c r="S461" s="344"/>
      <c r="T461" s="22" t="s">
        <v>418</v>
      </c>
      <c r="V461" s="12" t="s">
        <v>371</v>
      </c>
      <c r="W461" s="386"/>
      <c r="X461" s="386"/>
      <c r="Y461" s="386"/>
      <c r="Z461" s="386"/>
      <c r="AA461" s="386"/>
      <c r="AB461" s="386"/>
      <c r="AC461" s="386"/>
      <c r="AD461" s="386"/>
      <c r="AE461" s="386"/>
      <c r="AF461" s="386"/>
      <c r="AG461" s="530"/>
      <c r="AH461" s="344"/>
      <c r="AI461" s="22" t="s">
        <v>418</v>
      </c>
      <c r="AJ461" s="530"/>
      <c r="AK461" s="344"/>
      <c r="AL461" s="22" t="s">
        <v>418</v>
      </c>
      <c r="AM461" s="91"/>
      <c r="AN461" s="91"/>
      <c r="AO461" s="91"/>
      <c r="AP461" s="91"/>
      <c r="AQ461" s="91"/>
      <c r="AR461" s="91"/>
      <c r="AZ461" s="235"/>
      <c r="BA461" s="244"/>
      <c r="BB461" s="244"/>
      <c r="BC461" s="244"/>
      <c r="BD461" s="244"/>
      <c r="BE461" s="244"/>
      <c r="BF461" s="235"/>
      <c r="BG461" s="235"/>
      <c r="BH461" s="235"/>
      <c r="BI461" s="235"/>
      <c r="BJ461" s="235"/>
      <c r="BK461" s="235"/>
      <c r="BL461" s="146"/>
      <c r="BM461" s="146"/>
      <c r="BN461" s="146"/>
      <c r="BO461" s="146"/>
    </row>
    <row r="462" spans="4:67" s="9" customFormat="1" ht="30" customHeight="1">
      <c r="D462" s="12" t="s">
        <v>367</v>
      </c>
      <c r="E462" s="385"/>
      <c r="F462" s="385"/>
      <c r="G462" s="385"/>
      <c r="H462" s="385"/>
      <c r="I462" s="385"/>
      <c r="J462" s="385"/>
      <c r="K462" s="385"/>
      <c r="L462" s="385"/>
      <c r="M462" s="385"/>
      <c r="N462" s="385"/>
      <c r="O462" s="488"/>
      <c r="P462" s="346"/>
      <c r="Q462" s="17" t="s">
        <v>418</v>
      </c>
      <c r="R462" s="488"/>
      <c r="S462" s="346"/>
      <c r="T462" s="17" t="s">
        <v>418</v>
      </c>
      <c r="V462" s="12" t="s">
        <v>363</v>
      </c>
      <c r="W462" s="385"/>
      <c r="X462" s="385"/>
      <c r="Y462" s="385"/>
      <c r="Z462" s="385"/>
      <c r="AA462" s="385"/>
      <c r="AB462" s="385"/>
      <c r="AC462" s="385"/>
      <c r="AD462" s="385"/>
      <c r="AE462" s="385"/>
      <c r="AF462" s="385"/>
      <c r="AG462" s="488"/>
      <c r="AH462" s="346"/>
      <c r="AI462" s="17" t="s">
        <v>418</v>
      </c>
      <c r="AJ462" s="488"/>
      <c r="AK462" s="346"/>
      <c r="AL462" s="17" t="s">
        <v>418</v>
      </c>
      <c r="AM462" s="91"/>
      <c r="AN462" s="91"/>
      <c r="AO462" s="91"/>
      <c r="AP462" s="91"/>
      <c r="AQ462" s="91"/>
      <c r="AR462" s="91"/>
      <c r="AZ462" s="235"/>
      <c r="BA462" s="244"/>
      <c r="BB462" s="244"/>
      <c r="BC462" s="244"/>
      <c r="BD462" s="244"/>
      <c r="BE462" s="244"/>
      <c r="BF462" s="235"/>
      <c r="BG462" s="235"/>
      <c r="BH462" s="235"/>
      <c r="BI462" s="235"/>
      <c r="BJ462" s="235"/>
      <c r="BK462" s="235"/>
      <c r="BL462" s="146"/>
      <c r="BM462" s="146"/>
      <c r="BN462" s="146"/>
      <c r="BO462" s="146"/>
    </row>
    <row r="463" spans="4:67" ht="15" customHeight="1">
      <c r="D463" s="10"/>
      <c r="E463" s="10"/>
    </row>
    <row r="464" spans="4:67" s="5" customFormat="1" ht="35.1" customHeight="1">
      <c r="D464" s="343" t="s">
        <v>940</v>
      </c>
      <c r="E464" s="343"/>
      <c r="F464" s="343"/>
      <c r="G464" s="343"/>
      <c r="H464" s="343"/>
      <c r="I464" s="343"/>
      <c r="J464" s="343"/>
      <c r="K464" s="343"/>
      <c r="L464" s="343"/>
      <c r="M464" s="343"/>
      <c r="N464" s="343"/>
      <c r="O464" s="343"/>
      <c r="P464" s="343"/>
      <c r="Q464" s="343"/>
      <c r="R464" s="343"/>
      <c r="S464" s="343"/>
      <c r="T464" s="343"/>
      <c r="U464" s="343"/>
      <c r="V464" s="343"/>
      <c r="W464" s="343"/>
      <c r="X464" s="343"/>
      <c r="Y464" s="343"/>
      <c r="Z464" s="343"/>
      <c r="AA464" s="343"/>
      <c r="AB464" s="343"/>
      <c r="AC464" s="343"/>
      <c r="AD464" s="343"/>
      <c r="AE464" s="343"/>
      <c r="AF464" s="343"/>
      <c r="AG464" s="343"/>
      <c r="AH464" s="343"/>
      <c r="AI464" s="343"/>
      <c r="AJ464" s="343"/>
      <c r="AK464" s="343"/>
      <c r="AL464" s="343"/>
      <c r="AM464" s="343"/>
      <c r="AN464" s="343"/>
      <c r="AO464" s="343"/>
      <c r="AP464" s="343"/>
      <c r="AQ464" s="343"/>
      <c r="AR464" s="343"/>
      <c r="AW464" s="113"/>
      <c r="AX464" s="113"/>
      <c r="AY464" s="113"/>
      <c r="AZ464" s="231"/>
      <c r="BA464" s="243"/>
      <c r="BB464" s="243"/>
      <c r="BC464" s="243"/>
      <c r="BD464" s="243"/>
      <c r="BE464" s="243"/>
      <c r="BF464" s="231"/>
      <c r="BG464" s="231"/>
      <c r="BH464" s="231"/>
      <c r="BI464" s="231"/>
      <c r="BJ464" s="231"/>
      <c r="BK464" s="231"/>
      <c r="BL464" s="145"/>
      <c r="BM464" s="145"/>
      <c r="BN464" s="145"/>
      <c r="BO464" s="145"/>
    </row>
    <row r="465" spans="3:67" ht="6.95" customHeight="1"/>
    <row r="466" spans="3:67" ht="25.5" customHeight="1">
      <c r="D466" s="683"/>
      <c r="E466" s="683"/>
      <c r="F466" s="683"/>
      <c r="G466" s="542" t="s">
        <v>726</v>
      </c>
      <c r="H466" s="542"/>
      <c r="I466" s="542"/>
      <c r="J466" s="542"/>
      <c r="K466" s="682" t="s">
        <v>311</v>
      </c>
      <c r="L466" s="682"/>
      <c r="M466" s="682"/>
      <c r="N466" s="682"/>
      <c r="O466" s="682"/>
      <c r="P466" s="682"/>
      <c r="Q466" s="682"/>
      <c r="R466" s="682"/>
      <c r="S466" s="682"/>
      <c r="T466" s="682"/>
      <c r="U466" s="682"/>
      <c r="V466" s="682"/>
      <c r="W466" s="682"/>
      <c r="X466" s="682"/>
      <c r="Y466" s="682"/>
      <c r="Z466" s="682"/>
      <c r="AA466" s="682"/>
      <c r="AB466" s="682"/>
      <c r="AC466" s="682"/>
      <c r="AD466" s="682"/>
      <c r="AE466" s="682"/>
      <c r="AF466" s="682"/>
      <c r="AG466" s="682"/>
      <c r="AH466" s="682"/>
      <c r="AI466" s="682"/>
      <c r="AJ466" s="682"/>
      <c r="AK466" s="682"/>
      <c r="AL466" s="682"/>
      <c r="AM466" s="92"/>
      <c r="AN466" s="92"/>
      <c r="AO466" s="92"/>
      <c r="AP466" s="92"/>
      <c r="AQ466" s="92"/>
      <c r="AR466" s="92"/>
    </row>
    <row r="467" spans="3:67" ht="14.25" customHeight="1">
      <c r="D467" s="683"/>
      <c r="E467" s="683"/>
      <c r="F467" s="683"/>
      <c r="G467" s="424" t="s">
        <v>724</v>
      </c>
      <c r="H467" s="422"/>
      <c r="I467" s="422" t="s">
        <v>725</v>
      </c>
      <c r="J467" s="433"/>
      <c r="K467" s="682"/>
      <c r="L467" s="682"/>
      <c r="M467" s="682"/>
      <c r="N467" s="682"/>
      <c r="O467" s="682"/>
      <c r="P467" s="682"/>
      <c r="Q467" s="682"/>
      <c r="R467" s="682"/>
      <c r="S467" s="682"/>
      <c r="T467" s="682"/>
      <c r="U467" s="682"/>
      <c r="V467" s="682"/>
      <c r="W467" s="682"/>
      <c r="X467" s="682"/>
      <c r="Y467" s="682"/>
      <c r="Z467" s="682"/>
      <c r="AA467" s="682"/>
      <c r="AB467" s="682"/>
      <c r="AC467" s="682"/>
      <c r="AD467" s="682"/>
      <c r="AE467" s="682"/>
      <c r="AF467" s="682"/>
      <c r="AG467" s="682"/>
      <c r="AH467" s="682"/>
      <c r="AI467" s="682"/>
      <c r="AJ467" s="682"/>
      <c r="AK467" s="682"/>
      <c r="AL467" s="682"/>
      <c r="AM467" s="92"/>
      <c r="AN467" s="92"/>
      <c r="AO467" s="92"/>
      <c r="AP467" s="92"/>
      <c r="AQ467" s="92"/>
      <c r="AR467" s="92"/>
      <c r="AT467" s="104" t="s">
        <v>64</v>
      </c>
    </row>
    <row r="468" spans="3:67" s="9" customFormat="1" ht="35.1" customHeight="1">
      <c r="D468" s="541" t="s">
        <v>721</v>
      </c>
      <c r="E468" s="531" t="s">
        <v>722</v>
      </c>
      <c r="F468" s="531"/>
      <c r="G468" s="459"/>
      <c r="H468" s="460"/>
      <c r="I468" s="460"/>
      <c r="J468" s="461"/>
      <c r="K468" s="532"/>
      <c r="L468" s="532"/>
      <c r="M468" s="532"/>
      <c r="N468" s="532"/>
      <c r="O468" s="532"/>
      <c r="P468" s="532"/>
      <c r="Q468" s="532"/>
      <c r="R468" s="532"/>
      <c r="S468" s="532"/>
      <c r="T468" s="532"/>
      <c r="U468" s="532"/>
      <c r="V468" s="532"/>
      <c r="W468" s="532"/>
      <c r="X468" s="532"/>
      <c r="Y468" s="532"/>
      <c r="Z468" s="532"/>
      <c r="AA468" s="532"/>
      <c r="AB468" s="532"/>
      <c r="AC468" s="532"/>
      <c r="AD468" s="532"/>
      <c r="AE468" s="532"/>
      <c r="AF468" s="532"/>
      <c r="AG468" s="532"/>
      <c r="AH468" s="532"/>
      <c r="AI468" s="532"/>
      <c r="AJ468" s="532"/>
      <c r="AK468" s="532"/>
      <c r="AL468" s="532"/>
      <c r="AM468" s="115"/>
      <c r="AN468" s="115"/>
      <c r="AO468" s="115"/>
      <c r="AP468" s="115"/>
      <c r="AQ468" s="115"/>
      <c r="AR468" s="115"/>
      <c r="AT468" s="105"/>
      <c r="AZ468" s="235"/>
      <c r="BA468" s="244"/>
      <c r="BB468" s="244"/>
      <c r="BC468" s="244"/>
      <c r="BD468" s="244"/>
      <c r="BE468" s="244"/>
      <c r="BF468" s="235"/>
      <c r="BG468" s="235"/>
      <c r="BH468" s="235"/>
      <c r="BI468" s="235"/>
      <c r="BJ468" s="235"/>
      <c r="BK468" s="235"/>
      <c r="BL468" s="146"/>
      <c r="BM468" s="146"/>
      <c r="BN468" s="146"/>
      <c r="BO468" s="146"/>
    </row>
    <row r="469" spans="3:67" s="9" customFormat="1" ht="35.1" customHeight="1">
      <c r="D469" s="541"/>
      <c r="E469" s="681" t="s">
        <v>723</v>
      </c>
      <c r="F469" s="681"/>
      <c r="G469" s="537"/>
      <c r="H469" s="538"/>
      <c r="I469" s="538"/>
      <c r="J469" s="540"/>
      <c r="K469" s="680"/>
      <c r="L469" s="680"/>
      <c r="M469" s="680"/>
      <c r="N469" s="680"/>
      <c r="O469" s="680"/>
      <c r="P469" s="680"/>
      <c r="Q469" s="680"/>
      <c r="R469" s="680"/>
      <c r="S469" s="680"/>
      <c r="T469" s="680"/>
      <c r="U469" s="680"/>
      <c r="V469" s="680"/>
      <c r="W469" s="680"/>
      <c r="X469" s="680"/>
      <c r="Y469" s="680"/>
      <c r="Z469" s="680"/>
      <c r="AA469" s="680"/>
      <c r="AB469" s="680"/>
      <c r="AC469" s="680"/>
      <c r="AD469" s="680"/>
      <c r="AE469" s="680"/>
      <c r="AF469" s="680"/>
      <c r="AG469" s="680"/>
      <c r="AH469" s="680"/>
      <c r="AI469" s="680"/>
      <c r="AJ469" s="680"/>
      <c r="AK469" s="680"/>
      <c r="AL469" s="680"/>
      <c r="AM469" s="115"/>
      <c r="AN469" s="115"/>
      <c r="AO469" s="115"/>
      <c r="AP469" s="115"/>
      <c r="AQ469" s="115"/>
      <c r="AR469" s="115"/>
      <c r="AT469" s="106"/>
      <c r="AZ469" s="235"/>
      <c r="BA469" s="244"/>
      <c r="BB469" s="244"/>
      <c r="BC469" s="244"/>
      <c r="BD469" s="244"/>
      <c r="BE469" s="244"/>
      <c r="BF469" s="235"/>
      <c r="BG469" s="235"/>
      <c r="BH469" s="235"/>
      <c r="BI469" s="235"/>
      <c r="BJ469" s="235"/>
      <c r="BK469" s="235"/>
      <c r="BL469" s="146"/>
      <c r="BM469" s="146"/>
      <c r="BN469" s="146"/>
      <c r="BO469" s="146"/>
    </row>
    <row r="470" spans="3:67" s="9" customFormat="1" ht="35.1" customHeight="1">
      <c r="D470" s="541" t="s">
        <v>605</v>
      </c>
      <c r="E470" s="531" t="s">
        <v>722</v>
      </c>
      <c r="F470" s="531"/>
      <c r="G470" s="459"/>
      <c r="H470" s="460"/>
      <c r="I470" s="460"/>
      <c r="J470" s="461"/>
      <c r="K470" s="532"/>
      <c r="L470" s="532"/>
      <c r="M470" s="532"/>
      <c r="N470" s="532"/>
      <c r="O470" s="532"/>
      <c r="P470" s="532"/>
      <c r="Q470" s="532"/>
      <c r="R470" s="532"/>
      <c r="S470" s="532"/>
      <c r="T470" s="532"/>
      <c r="U470" s="532"/>
      <c r="V470" s="532"/>
      <c r="W470" s="532"/>
      <c r="X470" s="532"/>
      <c r="Y470" s="532"/>
      <c r="Z470" s="532"/>
      <c r="AA470" s="532"/>
      <c r="AB470" s="532"/>
      <c r="AC470" s="532"/>
      <c r="AD470" s="532"/>
      <c r="AE470" s="532"/>
      <c r="AF470" s="532"/>
      <c r="AG470" s="532"/>
      <c r="AH470" s="532"/>
      <c r="AI470" s="532"/>
      <c r="AJ470" s="532"/>
      <c r="AK470" s="532"/>
      <c r="AL470" s="532"/>
      <c r="AM470" s="115"/>
      <c r="AN470" s="115"/>
      <c r="AO470" s="115"/>
      <c r="AP470" s="115"/>
      <c r="AQ470" s="115"/>
      <c r="AR470" s="115"/>
      <c r="AT470" s="106"/>
      <c r="AZ470" s="235"/>
      <c r="BA470" s="244"/>
      <c r="BB470" s="244"/>
      <c r="BC470" s="244"/>
      <c r="BD470" s="244"/>
      <c r="BE470" s="244"/>
      <c r="BF470" s="235"/>
      <c r="BG470" s="235"/>
      <c r="BH470" s="235"/>
      <c r="BI470" s="235"/>
      <c r="BJ470" s="235"/>
      <c r="BK470" s="235"/>
      <c r="BL470" s="146"/>
      <c r="BM470" s="146"/>
      <c r="BN470" s="146"/>
      <c r="BO470" s="146"/>
    </row>
    <row r="471" spans="3:67" s="9" customFormat="1" ht="35.1" customHeight="1">
      <c r="D471" s="541"/>
      <c r="E471" s="681" t="s">
        <v>723</v>
      </c>
      <c r="F471" s="681"/>
      <c r="G471" s="537"/>
      <c r="H471" s="538"/>
      <c r="I471" s="538"/>
      <c r="J471" s="540"/>
      <c r="K471" s="680"/>
      <c r="L471" s="680"/>
      <c r="M471" s="680"/>
      <c r="N471" s="680"/>
      <c r="O471" s="680"/>
      <c r="P471" s="680"/>
      <c r="Q471" s="680"/>
      <c r="R471" s="680"/>
      <c r="S471" s="680"/>
      <c r="T471" s="680"/>
      <c r="U471" s="680"/>
      <c r="V471" s="680"/>
      <c r="W471" s="680"/>
      <c r="X471" s="680"/>
      <c r="Y471" s="680"/>
      <c r="Z471" s="680"/>
      <c r="AA471" s="680"/>
      <c r="AB471" s="680"/>
      <c r="AC471" s="680"/>
      <c r="AD471" s="680"/>
      <c r="AE471" s="680"/>
      <c r="AF471" s="680"/>
      <c r="AG471" s="680"/>
      <c r="AH471" s="680"/>
      <c r="AI471" s="680"/>
      <c r="AJ471" s="680"/>
      <c r="AK471" s="680"/>
      <c r="AL471" s="680"/>
      <c r="AM471" s="115"/>
      <c r="AN471" s="115"/>
      <c r="AO471" s="115"/>
      <c r="AP471" s="115"/>
      <c r="AQ471" s="115"/>
      <c r="AR471" s="115"/>
      <c r="AT471" s="107"/>
      <c r="AZ471" s="235"/>
      <c r="BA471" s="244"/>
      <c r="BB471" s="244"/>
      <c r="BC471" s="244"/>
      <c r="BD471" s="244"/>
      <c r="BE471" s="244"/>
      <c r="BF471" s="235"/>
      <c r="BG471" s="235"/>
      <c r="BH471" s="235"/>
      <c r="BI471" s="235"/>
      <c r="BJ471" s="235"/>
      <c r="BK471" s="235"/>
      <c r="BL471" s="146"/>
      <c r="BM471" s="146"/>
      <c r="BN471" s="146"/>
      <c r="BO471" s="146"/>
    </row>
    <row r="472" spans="3:67" ht="27" customHeight="1">
      <c r="D472" s="10"/>
    </row>
    <row r="473" spans="3:67" ht="45" customHeight="1">
      <c r="D473" s="10"/>
    </row>
    <row r="474" spans="3:67" s="5" customFormat="1" ht="23.1" customHeight="1">
      <c r="C474" s="6" t="s">
        <v>941</v>
      </c>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4"/>
      <c r="AL474" s="4"/>
      <c r="AM474" s="4"/>
      <c r="AN474" s="4"/>
      <c r="AO474" s="4"/>
      <c r="AP474" s="4"/>
      <c r="AQ474" s="4"/>
      <c r="AR474" s="4"/>
      <c r="AW474" s="113"/>
      <c r="AX474" s="113"/>
      <c r="AY474" s="113"/>
      <c r="AZ474" s="231"/>
      <c r="BA474" s="243"/>
      <c r="BB474" s="243"/>
      <c r="BC474" s="243"/>
      <c r="BD474" s="243"/>
      <c r="BE474" s="243"/>
      <c r="BF474" s="231"/>
      <c r="BG474" s="231"/>
      <c r="BH474" s="231"/>
      <c r="BI474" s="231"/>
      <c r="BJ474" s="231"/>
      <c r="BK474" s="231"/>
      <c r="BL474" s="145"/>
      <c r="BM474" s="145"/>
      <c r="BN474" s="145"/>
      <c r="BO474" s="145"/>
    </row>
    <row r="475" spans="3:67" s="5" customFormat="1" ht="18" customHeight="1">
      <c r="C475" s="539" t="s">
        <v>1284</v>
      </c>
      <c r="D475" s="539"/>
      <c r="E475" s="539"/>
      <c r="F475" s="539"/>
      <c r="G475" s="539"/>
      <c r="H475" s="539"/>
      <c r="I475" s="539"/>
      <c r="J475" s="539"/>
      <c r="K475" s="539"/>
      <c r="L475" s="539"/>
      <c r="M475" s="539"/>
      <c r="N475" s="539"/>
      <c r="O475" s="539"/>
      <c r="P475" s="539"/>
      <c r="Q475" s="539"/>
      <c r="R475" s="539"/>
      <c r="S475" s="539"/>
      <c r="T475" s="539"/>
      <c r="U475" s="539"/>
      <c r="V475" s="539"/>
      <c r="W475" s="539"/>
      <c r="X475" s="539"/>
      <c r="Y475" s="539"/>
      <c r="Z475" s="539"/>
      <c r="AA475" s="539"/>
      <c r="AB475" s="539"/>
      <c r="AC475" s="539"/>
      <c r="AD475" s="539"/>
      <c r="AE475" s="539"/>
      <c r="AF475" s="539"/>
      <c r="AG475" s="539"/>
      <c r="AH475" s="539"/>
      <c r="AI475" s="539"/>
      <c r="AJ475" s="539"/>
      <c r="AK475" s="539"/>
      <c r="AL475" s="539"/>
      <c r="AM475" s="539"/>
      <c r="AN475" s="539"/>
      <c r="AO475" s="539"/>
      <c r="AP475" s="539"/>
      <c r="AQ475" s="539"/>
      <c r="AR475" s="539"/>
      <c r="AW475" s="113"/>
      <c r="AX475" s="113"/>
      <c r="AY475" s="113"/>
      <c r="AZ475" s="231"/>
      <c r="BA475" s="243"/>
      <c r="BB475" s="243"/>
      <c r="BC475" s="243"/>
      <c r="BD475" s="243"/>
      <c r="BE475" s="243"/>
      <c r="BF475" s="231"/>
      <c r="BG475" s="231"/>
      <c r="BH475" s="231"/>
      <c r="BI475" s="231"/>
      <c r="BJ475" s="231"/>
      <c r="BK475" s="231"/>
      <c r="BL475" s="145"/>
      <c r="BM475" s="145"/>
      <c r="BN475" s="145"/>
      <c r="BO475" s="145"/>
    </row>
    <row r="476" spans="3:67" ht="31.5" customHeight="1"/>
    <row r="477" spans="3:67" s="5" customFormat="1" ht="18" customHeight="1">
      <c r="D477" s="343" t="s">
        <v>30</v>
      </c>
      <c r="E477" s="343"/>
      <c r="F477" s="343"/>
      <c r="G477" s="343"/>
      <c r="H477" s="343"/>
      <c r="I477" s="343"/>
      <c r="J477" s="343"/>
      <c r="K477" s="343"/>
      <c r="L477" s="343"/>
      <c r="M477" s="343"/>
      <c r="N477" s="343"/>
      <c r="O477" s="343"/>
      <c r="P477" s="343"/>
      <c r="Q477" s="343"/>
      <c r="R477" s="343"/>
      <c r="S477" s="343"/>
      <c r="T477" s="343"/>
      <c r="U477" s="343"/>
      <c r="V477" s="343"/>
      <c r="W477" s="343"/>
      <c r="X477" s="343"/>
      <c r="Y477" s="343"/>
      <c r="Z477" s="343"/>
      <c r="AA477" s="343"/>
      <c r="AB477" s="343"/>
      <c r="AC477" s="343"/>
      <c r="AD477" s="343"/>
      <c r="AE477" s="343"/>
      <c r="AF477" s="343"/>
      <c r="AG477" s="343"/>
      <c r="AH477" s="343"/>
      <c r="AI477" s="343"/>
      <c r="AJ477" s="343"/>
      <c r="AK477" s="343"/>
      <c r="AL477" s="343"/>
      <c r="AM477" s="343"/>
      <c r="AN477" s="343"/>
      <c r="AO477" s="343"/>
      <c r="AP477" s="343"/>
      <c r="AQ477" s="343"/>
      <c r="AR477" s="343"/>
      <c r="AT477" s="104" t="s">
        <v>64</v>
      </c>
      <c r="AV477" s="122"/>
      <c r="AW477" s="113"/>
      <c r="AX477" s="113"/>
      <c r="AY477" s="113"/>
      <c r="AZ477" s="231"/>
      <c r="BA477" s="243"/>
      <c r="BB477" s="243"/>
      <c r="BC477" s="243"/>
      <c r="BD477" s="243"/>
      <c r="BE477" s="243"/>
      <c r="BF477" s="231"/>
      <c r="BG477" s="231"/>
      <c r="BH477" s="231"/>
      <c r="BI477" s="231"/>
      <c r="BJ477" s="231"/>
      <c r="BK477" s="231"/>
      <c r="BL477" s="145"/>
      <c r="BM477" s="145"/>
      <c r="BN477" s="145"/>
      <c r="BO477" s="145"/>
    </row>
    <row r="478" spans="3:67" ht="6.95" customHeight="1">
      <c r="AT478" s="708"/>
    </row>
    <row r="479" spans="3:67" s="9" customFormat="1" ht="18" customHeight="1">
      <c r="E479" s="9" t="s">
        <v>680</v>
      </c>
      <c r="O479" s="9" t="s">
        <v>681</v>
      </c>
      <c r="Y479" s="9" t="s">
        <v>699</v>
      </c>
      <c r="AK479" s="97"/>
      <c r="AT479" s="708"/>
      <c r="AZ479" s="235"/>
      <c r="BA479" s="244"/>
      <c r="BB479" s="244"/>
      <c r="BC479" s="244"/>
      <c r="BD479" s="244"/>
      <c r="BE479" s="244"/>
      <c r="BF479" s="235"/>
      <c r="BG479" s="235"/>
      <c r="BH479" s="235"/>
      <c r="BI479" s="235"/>
      <c r="BJ479" s="235"/>
      <c r="BK479" s="235"/>
      <c r="BL479" s="146"/>
      <c r="BM479" s="146"/>
      <c r="BN479" s="146"/>
      <c r="BO479" s="146"/>
    </row>
    <row r="480" spans="3:67" ht="13.5" customHeight="1"/>
    <row r="481" spans="4:67" s="5" customFormat="1" ht="18" customHeight="1">
      <c r="D481" s="343" t="s">
        <v>27</v>
      </c>
      <c r="E481" s="343"/>
      <c r="F481" s="343"/>
      <c r="G481" s="343"/>
      <c r="H481" s="343"/>
      <c r="I481" s="343"/>
      <c r="J481" s="343"/>
      <c r="K481" s="343"/>
      <c r="L481" s="343"/>
      <c r="M481" s="343"/>
      <c r="N481" s="343"/>
      <c r="O481" s="343"/>
      <c r="P481" s="343"/>
      <c r="Q481" s="343"/>
      <c r="R481" s="343"/>
      <c r="S481" s="343"/>
      <c r="T481" s="343"/>
      <c r="U481" s="343"/>
      <c r="V481" s="343"/>
      <c r="W481" s="343"/>
      <c r="X481" s="343"/>
      <c r="Y481" s="343"/>
      <c r="Z481" s="343"/>
      <c r="AA481" s="343"/>
      <c r="AB481" s="343"/>
      <c r="AC481" s="343"/>
      <c r="AD481" s="343"/>
      <c r="AE481" s="343"/>
      <c r="AF481" s="343"/>
      <c r="AG481" s="343"/>
      <c r="AH481" s="343"/>
      <c r="AI481" s="343"/>
      <c r="AJ481" s="343"/>
      <c r="AK481" s="343"/>
      <c r="AL481" s="343"/>
      <c r="AM481" s="343"/>
      <c r="AN481" s="343"/>
      <c r="AO481" s="343"/>
      <c r="AP481" s="343"/>
      <c r="AQ481" s="343"/>
      <c r="AR481" s="343"/>
      <c r="AT481" s="104" t="s">
        <v>64</v>
      </c>
      <c r="AV481" s="122"/>
      <c r="AW481" s="113"/>
      <c r="AX481" s="113"/>
      <c r="AY481" s="113"/>
      <c r="AZ481" s="231"/>
      <c r="BA481" s="243"/>
      <c r="BB481" s="243"/>
      <c r="BC481" s="243"/>
      <c r="BD481" s="243"/>
      <c r="BE481" s="243"/>
      <c r="BF481" s="231"/>
      <c r="BG481" s="231"/>
      <c r="BH481" s="231"/>
      <c r="BI481" s="231"/>
      <c r="BJ481" s="231"/>
      <c r="BK481" s="231"/>
      <c r="BL481" s="145"/>
      <c r="BM481" s="145"/>
      <c r="BN481" s="145"/>
      <c r="BO481" s="145"/>
    </row>
    <row r="482" spans="4:67" ht="6.95" customHeight="1">
      <c r="AT482" s="708"/>
    </row>
    <row r="483" spans="4:67" s="9" customFormat="1" ht="21.95" customHeight="1">
      <c r="F483" s="9" t="s">
        <v>607</v>
      </c>
      <c r="M483" s="9" t="s">
        <v>608</v>
      </c>
      <c r="U483" s="9" t="s">
        <v>34</v>
      </c>
      <c r="AT483" s="708"/>
      <c r="AV483" s="122"/>
      <c r="AZ483" s="235"/>
      <c r="BA483" s="244"/>
      <c r="BB483" s="244"/>
      <c r="BC483" s="244"/>
      <c r="BD483" s="244"/>
      <c r="BE483" s="244"/>
      <c r="BF483" s="235"/>
      <c r="BG483" s="235"/>
      <c r="BH483" s="235"/>
      <c r="BI483" s="235"/>
      <c r="BJ483" s="235"/>
      <c r="BK483" s="235"/>
      <c r="BL483" s="146"/>
      <c r="BM483" s="146"/>
      <c r="BN483" s="146"/>
      <c r="BO483" s="146"/>
    </row>
    <row r="484" spans="4:67" s="9" customFormat="1" ht="17.25" customHeight="1">
      <c r="AZ484" s="235"/>
      <c r="BA484" s="244"/>
      <c r="BB484" s="244"/>
      <c r="BC484" s="244"/>
      <c r="BD484" s="244"/>
      <c r="BE484" s="244"/>
      <c r="BF484" s="235"/>
      <c r="BG484" s="235"/>
      <c r="BH484" s="235"/>
      <c r="BI484" s="235"/>
      <c r="BJ484" s="235"/>
      <c r="BK484" s="235"/>
      <c r="BL484" s="146"/>
      <c r="BM484" s="146"/>
      <c r="BN484" s="146"/>
      <c r="BO484" s="146"/>
    </row>
    <row r="485" spans="4:67" ht="15" customHeight="1">
      <c r="E485" s="10" t="s">
        <v>671</v>
      </c>
    </row>
    <row r="486" spans="4:67" s="5" customFormat="1" ht="18" customHeight="1">
      <c r="D486" s="343" t="s">
        <v>28</v>
      </c>
      <c r="E486" s="343"/>
      <c r="F486" s="343"/>
      <c r="G486" s="343"/>
      <c r="H486" s="343"/>
      <c r="I486" s="343"/>
      <c r="J486" s="343"/>
      <c r="K486" s="343"/>
      <c r="L486" s="343"/>
      <c r="M486" s="343"/>
      <c r="N486" s="343"/>
      <c r="O486" s="343"/>
      <c r="P486" s="343"/>
      <c r="Q486" s="343"/>
      <c r="R486" s="343"/>
      <c r="S486" s="343"/>
      <c r="T486" s="343"/>
      <c r="U486" s="343"/>
      <c r="V486" s="343"/>
      <c r="W486" s="343"/>
      <c r="X486" s="343"/>
      <c r="Y486" s="343"/>
      <c r="Z486" s="343"/>
      <c r="AA486" s="343"/>
      <c r="AB486" s="343"/>
      <c r="AC486" s="343"/>
      <c r="AD486" s="343"/>
      <c r="AE486" s="343"/>
      <c r="AF486" s="343"/>
      <c r="AG486" s="343"/>
      <c r="AH486" s="343"/>
      <c r="AI486" s="343"/>
      <c r="AJ486" s="343"/>
      <c r="AK486" s="343"/>
      <c r="AL486" s="343"/>
      <c r="AM486" s="343"/>
      <c r="AN486" s="343"/>
      <c r="AO486" s="343"/>
      <c r="AP486" s="343"/>
      <c r="AQ486" s="343"/>
      <c r="AR486" s="343"/>
      <c r="AV486" s="122"/>
      <c r="AW486" s="113"/>
      <c r="AX486" s="113"/>
      <c r="AY486" s="113"/>
      <c r="AZ486" s="231"/>
      <c r="BA486" s="243"/>
      <c r="BB486" s="243"/>
      <c r="BC486" s="243"/>
      <c r="BD486" s="243"/>
      <c r="BE486" s="243"/>
      <c r="BF486" s="231"/>
      <c r="BG486" s="231"/>
      <c r="BH486" s="231"/>
      <c r="BI486" s="231"/>
      <c r="BJ486" s="231"/>
      <c r="BK486" s="231"/>
      <c r="BL486" s="145"/>
      <c r="BM486" s="145"/>
      <c r="BN486" s="145"/>
      <c r="BO486" s="145"/>
    </row>
    <row r="487" spans="4:67" ht="6.95" customHeight="1"/>
    <row r="488" spans="4:67" s="9" customFormat="1" ht="20.100000000000001" customHeight="1">
      <c r="F488" s="9" t="s">
        <v>609</v>
      </c>
      <c r="T488" s="9" t="s">
        <v>610</v>
      </c>
      <c r="AZ488" s="235"/>
      <c r="BA488" s="244"/>
      <c r="BB488" s="244"/>
      <c r="BC488" s="244"/>
      <c r="BD488" s="244"/>
      <c r="BE488" s="244"/>
      <c r="BF488" s="235"/>
      <c r="BG488" s="235"/>
      <c r="BH488" s="235"/>
      <c r="BI488" s="235"/>
      <c r="BJ488" s="235"/>
      <c r="BK488" s="235"/>
      <c r="BL488" s="146"/>
      <c r="BM488" s="146"/>
      <c r="BN488" s="146"/>
      <c r="BO488" s="146"/>
    </row>
    <row r="489" spans="4:67" s="9" customFormat="1" ht="20.100000000000001" customHeight="1">
      <c r="F489" s="9" t="s">
        <v>611</v>
      </c>
      <c r="AZ489" s="235"/>
      <c r="BA489" s="244"/>
      <c r="BB489" s="244"/>
      <c r="BC489" s="244"/>
      <c r="BD489" s="244"/>
      <c r="BE489" s="244"/>
      <c r="BF489" s="235"/>
      <c r="BG489" s="235"/>
      <c r="BH489" s="235"/>
      <c r="BI489" s="235"/>
      <c r="BJ489" s="235"/>
      <c r="BK489" s="235"/>
      <c r="BL489" s="146"/>
      <c r="BM489" s="146"/>
      <c r="BN489" s="146"/>
      <c r="BO489" s="146"/>
    </row>
    <row r="490" spans="4:67" s="9" customFormat="1" ht="5.25" customHeight="1">
      <c r="AZ490" s="235"/>
      <c r="BA490" s="244"/>
      <c r="BB490" s="244"/>
      <c r="BC490" s="244"/>
      <c r="BD490" s="244"/>
      <c r="BE490" s="244"/>
      <c r="BF490" s="235"/>
      <c r="BG490" s="235"/>
      <c r="BH490" s="235"/>
      <c r="BI490" s="235"/>
      <c r="BJ490" s="235"/>
      <c r="BK490" s="235"/>
      <c r="BL490" s="146"/>
      <c r="BM490" s="146"/>
      <c r="BN490" s="146"/>
      <c r="BO490" s="146"/>
    </row>
    <row r="491" spans="4:67" s="9" customFormat="1" ht="35.1" customHeight="1">
      <c r="F491" s="9" t="s">
        <v>612</v>
      </c>
      <c r="J491" s="527"/>
      <c r="K491" s="528"/>
      <c r="L491" s="528"/>
      <c r="M491" s="528"/>
      <c r="N491" s="528"/>
      <c r="O491" s="528"/>
      <c r="P491" s="528"/>
      <c r="Q491" s="528"/>
      <c r="R491" s="528"/>
      <c r="S491" s="528"/>
      <c r="T491" s="528"/>
      <c r="U491" s="528"/>
      <c r="V491" s="528"/>
      <c r="W491" s="528"/>
      <c r="X491" s="528"/>
      <c r="Y491" s="528"/>
      <c r="Z491" s="528"/>
      <c r="AA491" s="528"/>
      <c r="AB491" s="528"/>
      <c r="AC491" s="528"/>
      <c r="AD491" s="528"/>
      <c r="AE491" s="528"/>
      <c r="AF491" s="528"/>
      <c r="AG491" s="528"/>
      <c r="AH491" s="528"/>
      <c r="AI491" s="528"/>
      <c r="AJ491" s="528"/>
      <c r="AK491" s="529"/>
      <c r="AZ491" s="235"/>
      <c r="BA491" s="244"/>
      <c r="BB491" s="244"/>
      <c r="BC491" s="244"/>
      <c r="BD491" s="244"/>
      <c r="BE491" s="244"/>
      <c r="BF491" s="235"/>
      <c r="BG491" s="235"/>
      <c r="BH491" s="235"/>
      <c r="BI491" s="235"/>
      <c r="BJ491" s="235"/>
      <c r="BK491" s="235"/>
      <c r="BL491" s="146"/>
      <c r="BM491" s="146"/>
      <c r="BN491" s="146"/>
      <c r="BO491" s="146"/>
    </row>
    <row r="492" spans="4:67" s="9" customFormat="1" ht="20.100000000000001" customHeight="1">
      <c r="F492" s="9" t="s">
        <v>312</v>
      </c>
      <c r="AZ492" s="235"/>
      <c r="BA492" s="244"/>
      <c r="BB492" s="244"/>
      <c r="BC492" s="244"/>
      <c r="BD492" s="244"/>
      <c r="BE492" s="244"/>
      <c r="BF492" s="235"/>
      <c r="BG492" s="235"/>
      <c r="BH492" s="235"/>
      <c r="BI492" s="235"/>
      <c r="BJ492" s="235"/>
      <c r="BK492" s="235"/>
      <c r="BL492" s="146"/>
      <c r="BM492" s="146"/>
      <c r="BN492" s="146"/>
      <c r="BO492" s="146"/>
    </row>
    <row r="493" spans="4:67" ht="11.25" customHeight="1"/>
    <row r="494" spans="4:67" s="5" customFormat="1" ht="18" customHeight="1">
      <c r="D494" s="343" t="s">
        <v>31</v>
      </c>
      <c r="E494" s="343"/>
      <c r="F494" s="343"/>
      <c r="G494" s="343"/>
      <c r="H494" s="343"/>
      <c r="I494" s="343"/>
      <c r="J494" s="343"/>
      <c r="K494" s="343"/>
      <c r="L494" s="343"/>
      <c r="M494" s="343"/>
      <c r="N494" s="343"/>
      <c r="O494" s="343"/>
      <c r="P494" s="343"/>
      <c r="Q494" s="343"/>
      <c r="R494" s="343"/>
      <c r="S494" s="343"/>
      <c r="T494" s="343"/>
      <c r="U494" s="343"/>
      <c r="V494" s="343"/>
      <c r="W494" s="343"/>
      <c r="X494" s="343"/>
      <c r="Y494" s="343"/>
      <c r="Z494" s="343"/>
      <c r="AA494" s="343"/>
      <c r="AB494" s="343"/>
      <c r="AC494" s="343"/>
      <c r="AD494" s="343"/>
      <c r="AE494" s="343"/>
      <c r="AF494" s="343"/>
      <c r="AG494" s="343"/>
      <c r="AH494" s="343"/>
      <c r="AI494" s="343"/>
      <c r="AJ494" s="343"/>
      <c r="AK494" s="343"/>
      <c r="AL494" s="343"/>
      <c r="AM494" s="343"/>
      <c r="AN494" s="343"/>
      <c r="AO494" s="343"/>
      <c r="AP494" s="343"/>
      <c r="AQ494" s="343"/>
      <c r="AR494" s="343"/>
      <c r="AT494" s="104" t="s">
        <v>64</v>
      </c>
      <c r="AV494" s="122"/>
      <c r="AW494" s="113"/>
      <c r="AX494" s="113"/>
      <c r="AY494" s="113"/>
      <c r="AZ494" s="231"/>
      <c r="BA494" s="243"/>
      <c r="BB494" s="243"/>
      <c r="BC494" s="243"/>
      <c r="BD494" s="243"/>
      <c r="BE494" s="243"/>
      <c r="BF494" s="231"/>
      <c r="BG494" s="231"/>
      <c r="BH494" s="231"/>
      <c r="BI494" s="231"/>
      <c r="BJ494" s="231"/>
      <c r="BK494" s="231"/>
      <c r="BL494" s="145"/>
      <c r="BM494" s="145"/>
      <c r="BN494" s="145"/>
      <c r="BO494" s="145"/>
    </row>
    <row r="495" spans="4:67" ht="6.95" customHeight="1">
      <c r="AT495" s="708"/>
    </row>
    <row r="496" spans="4:67" s="9" customFormat="1" ht="18" customHeight="1">
      <c r="F496" s="9" t="s">
        <v>476</v>
      </c>
      <c r="P496" s="9" t="s">
        <v>477</v>
      </c>
      <c r="AT496" s="708"/>
      <c r="AZ496" s="235"/>
      <c r="BA496" s="244"/>
      <c r="BB496" s="244"/>
      <c r="BC496" s="244"/>
      <c r="BD496" s="244"/>
      <c r="BE496" s="244"/>
      <c r="BF496" s="235"/>
      <c r="BG496" s="235"/>
      <c r="BH496" s="235"/>
      <c r="BI496" s="235"/>
      <c r="BJ496" s="235"/>
      <c r="BK496" s="235"/>
      <c r="BL496" s="146"/>
      <c r="BM496" s="146"/>
      <c r="BN496" s="146"/>
      <c r="BO496" s="146"/>
    </row>
    <row r="497" spans="4:67" ht="19.5" customHeight="1">
      <c r="D497" s="533" t="s">
        <v>684</v>
      </c>
      <c r="E497" s="533"/>
      <c r="F497" s="533"/>
      <c r="G497" s="533"/>
      <c r="H497" s="533"/>
      <c r="I497" s="533"/>
      <c r="J497" s="533"/>
      <c r="K497" s="533"/>
      <c r="L497" s="533"/>
      <c r="M497" s="533"/>
      <c r="N497" s="533"/>
      <c r="O497" s="533"/>
      <c r="P497" s="533"/>
      <c r="Q497" s="533"/>
      <c r="R497" s="533"/>
      <c r="S497" s="533"/>
      <c r="T497" s="533"/>
      <c r="U497" s="533"/>
      <c r="V497" s="533"/>
      <c r="W497" s="533"/>
      <c r="X497" s="533"/>
      <c r="Y497" s="533"/>
      <c r="Z497" s="533"/>
      <c r="AA497" s="533"/>
      <c r="AB497" s="533"/>
      <c r="AC497" s="533"/>
      <c r="AD497" s="533"/>
      <c r="AE497" s="533"/>
      <c r="AF497" s="533"/>
      <c r="AG497" s="533"/>
      <c r="AH497" s="533"/>
      <c r="AI497" s="533"/>
      <c r="AJ497" s="533"/>
      <c r="AK497" s="533"/>
      <c r="AL497" s="533"/>
      <c r="AM497" s="83"/>
      <c r="AN497" s="83"/>
      <c r="AO497" s="83"/>
      <c r="AP497" s="83"/>
      <c r="AQ497" s="83"/>
      <c r="AR497" s="83"/>
    </row>
    <row r="498" spans="4:67" ht="9.75" customHeight="1">
      <c r="D498" s="10"/>
    </row>
    <row r="499" spans="4:67" s="5" customFormat="1" ht="18" customHeight="1">
      <c r="D499" s="343" t="s">
        <v>32</v>
      </c>
      <c r="E499" s="343"/>
      <c r="F499" s="343"/>
      <c r="G499" s="343"/>
      <c r="H499" s="343"/>
      <c r="I499" s="343"/>
      <c r="J499" s="343"/>
      <c r="K499" s="343"/>
      <c r="L499" s="343"/>
      <c r="M499" s="343"/>
      <c r="N499" s="343"/>
      <c r="O499" s="343"/>
      <c r="P499" s="343"/>
      <c r="Q499" s="343"/>
      <c r="R499" s="343"/>
      <c r="S499" s="343"/>
      <c r="T499" s="343"/>
      <c r="U499" s="343"/>
      <c r="V499" s="343"/>
      <c r="W499" s="343"/>
      <c r="X499" s="343"/>
      <c r="Y499" s="343"/>
      <c r="Z499" s="343"/>
      <c r="AA499" s="343"/>
      <c r="AB499" s="343"/>
      <c r="AC499" s="343"/>
      <c r="AD499" s="343"/>
      <c r="AE499" s="343"/>
      <c r="AF499" s="343"/>
      <c r="AG499" s="343"/>
      <c r="AH499" s="343"/>
      <c r="AI499" s="343"/>
      <c r="AJ499" s="343"/>
      <c r="AK499" s="343"/>
      <c r="AL499" s="343"/>
      <c r="AM499" s="343"/>
      <c r="AN499" s="343"/>
      <c r="AO499" s="343"/>
      <c r="AP499" s="343"/>
      <c r="AQ499" s="343"/>
      <c r="AR499" s="343"/>
      <c r="AT499" s="104" t="s">
        <v>64</v>
      </c>
      <c r="AV499" s="122"/>
      <c r="AW499" s="113"/>
      <c r="AX499" s="113"/>
      <c r="AY499" s="113"/>
      <c r="AZ499" s="231"/>
      <c r="BA499" s="243"/>
      <c r="BB499" s="243"/>
      <c r="BC499" s="243"/>
      <c r="BD499" s="243"/>
      <c r="BE499" s="243"/>
      <c r="BF499" s="231"/>
      <c r="BG499" s="231"/>
      <c r="BH499" s="231"/>
      <c r="BI499" s="231"/>
      <c r="BJ499" s="231"/>
      <c r="BK499" s="231"/>
      <c r="BL499" s="145"/>
      <c r="BM499" s="145"/>
      <c r="BN499" s="145"/>
      <c r="BO499" s="145"/>
    </row>
    <row r="500" spans="4:67" ht="6.95" customHeight="1">
      <c r="AT500" s="708"/>
    </row>
    <row r="501" spans="4:67" s="9" customFormat="1" ht="18" customHeight="1">
      <c r="F501" s="9" t="s">
        <v>476</v>
      </c>
      <c r="P501" s="9" t="s">
        <v>477</v>
      </c>
      <c r="AT501" s="708"/>
      <c r="AZ501" s="235"/>
      <c r="BA501" s="244"/>
      <c r="BB501" s="244"/>
      <c r="BC501" s="244"/>
      <c r="BD501" s="244"/>
      <c r="BE501" s="244"/>
      <c r="BF501" s="235"/>
      <c r="BG501" s="235"/>
      <c r="BH501" s="235"/>
      <c r="BI501" s="235"/>
      <c r="BJ501" s="235"/>
      <c r="BK501" s="235"/>
      <c r="BL501" s="146"/>
      <c r="BM501" s="146"/>
      <c r="BN501" s="146"/>
      <c r="BO501" s="146"/>
    </row>
    <row r="502" spans="4:67" ht="19.5" customHeight="1">
      <c r="D502" s="533" t="s">
        <v>685</v>
      </c>
      <c r="E502" s="533"/>
      <c r="F502" s="533"/>
      <c r="G502" s="533"/>
      <c r="H502" s="533"/>
      <c r="I502" s="533"/>
      <c r="J502" s="533"/>
      <c r="K502" s="533"/>
      <c r="L502" s="533"/>
      <c r="M502" s="533"/>
      <c r="N502" s="533"/>
      <c r="O502" s="533"/>
      <c r="P502" s="533"/>
      <c r="Q502" s="533"/>
      <c r="R502" s="533"/>
      <c r="S502" s="533"/>
      <c r="T502" s="533"/>
      <c r="U502" s="533"/>
      <c r="V502" s="533"/>
      <c r="W502" s="533"/>
      <c r="X502" s="533"/>
      <c r="Y502" s="533"/>
      <c r="Z502" s="533"/>
      <c r="AA502" s="533"/>
      <c r="AB502" s="533"/>
      <c r="AC502" s="533"/>
      <c r="AD502" s="533"/>
      <c r="AE502" s="533"/>
      <c r="AF502" s="533"/>
      <c r="AG502" s="533"/>
      <c r="AH502" s="533"/>
      <c r="AI502" s="533"/>
      <c r="AJ502" s="533"/>
      <c r="AK502" s="533"/>
      <c r="AL502" s="533"/>
      <c r="AM502" s="83"/>
      <c r="AN502" s="83"/>
      <c r="AO502" s="83"/>
      <c r="AP502" s="83"/>
      <c r="AQ502" s="83"/>
      <c r="AR502" s="83"/>
    </row>
    <row r="503" spans="4:67" ht="11.25" customHeight="1">
      <c r="D503" s="10"/>
    </row>
    <row r="504" spans="4:67" s="5" customFormat="1" ht="29.25" customHeight="1">
      <c r="D504" s="343" t="s">
        <v>869</v>
      </c>
      <c r="E504" s="343"/>
      <c r="F504" s="343"/>
      <c r="G504" s="343"/>
      <c r="H504" s="343"/>
      <c r="I504" s="343"/>
      <c r="J504" s="343"/>
      <c r="K504" s="343"/>
      <c r="L504" s="343"/>
      <c r="M504" s="343"/>
      <c r="N504" s="343"/>
      <c r="O504" s="343"/>
      <c r="P504" s="343"/>
      <c r="Q504" s="343"/>
      <c r="R504" s="343"/>
      <c r="S504" s="343"/>
      <c r="T504" s="343"/>
      <c r="U504" s="343"/>
      <c r="V504" s="343"/>
      <c r="W504" s="343"/>
      <c r="X504" s="343"/>
      <c r="Y504" s="343"/>
      <c r="Z504" s="343"/>
      <c r="AA504" s="343"/>
      <c r="AB504" s="343"/>
      <c r="AC504" s="343"/>
      <c r="AD504" s="343"/>
      <c r="AE504" s="343"/>
      <c r="AF504" s="343"/>
      <c r="AG504" s="343"/>
      <c r="AH504" s="343"/>
      <c r="AI504" s="343"/>
      <c r="AJ504" s="343"/>
      <c r="AK504" s="343"/>
      <c r="AL504" s="343"/>
      <c r="AM504" s="343"/>
      <c r="AN504" s="343"/>
      <c r="AO504" s="343"/>
      <c r="AP504" s="343"/>
      <c r="AQ504" s="343"/>
      <c r="AR504" s="343"/>
      <c r="AT504" s="104" t="s">
        <v>64</v>
      </c>
      <c r="AV504" s="122"/>
      <c r="AW504" s="113"/>
      <c r="AX504" s="113"/>
      <c r="AY504" s="113"/>
      <c r="AZ504" s="231"/>
      <c r="BA504" s="243"/>
      <c r="BB504" s="243"/>
      <c r="BC504" s="243"/>
      <c r="BD504" s="243"/>
      <c r="BE504" s="243"/>
      <c r="BF504" s="231"/>
      <c r="BG504" s="231"/>
      <c r="BH504" s="231"/>
      <c r="BI504" s="231"/>
      <c r="BJ504" s="231"/>
      <c r="BK504" s="231"/>
      <c r="BL504" s="145"/>
      <c r="BM504" s="145"/>
      <c r="BN504" s="145"/>
      <c r="BO504" s="145"/>
    </row>
    <row r="505" spans="4:67" ht="6.95" customHeight="1">
      <c r="AT505" s="708"/>
    </row>
    <row r="506" spans="4:67" s="9" customFormat="1" ht="18" customHeight="1">
      <c r="F506" s="9" t="s">
        <v>476</v>
      </c>
      <c r="P506" s="9" t="s">
        <v>477</v>
      </c>
      <c r="AT506" s="708"/>
      <c r="AZ506" s="235"/>
      <c r="BA506" s="244"/>
      <c r="BB506" s="244"/>
      <c r="BC506" s="244"/>
      <c r="BD506" s="244"/>
      <c r="BE506" s="244"/>
      <c r="BF506" s="235"/>
      <c r="BG506" s="235"/>
      <c r="BH506" s="235"/>
      <c r="BI506" s="235"/>
      <c r="BJ506" s="235"/>
      <c r="BK506" s="235"/>
      <c r="BL506" s="146"/>
      <c r="BM506" s="146"/>
      <c r="BN506" s="146"/>
      <c r="BO506" s="146"/>
    </row>
    <row r="507" spans="4:67" ht="17.25" customHeight="1">
      <c r="D507" s="10"/>
    </row>
    <row r="508" spans="4:67" ht="15" customHeight="1">
      <c r="E508" s="10" t="s">
        <v>682</v>
      </c>
    </row>
    <row r="509" spans="4:67" s="5" customFormat="1" ht="18" customHeight="1">
      <c r="D509" s="343" t="s">
        <v>33</v>
      </c>
      <c r="E509" s="343"/>
      <c r="F509" s="343"/>
      <c r="G509" s="343"/>
      <c r="H509" s="343"/>
      <c r="I509" s="343"/>
      <c r="J509" s="343"/>
      <c r="K509" s="343"/>
      <c r="L509" s="343"/>
      <c r="M509" s="343"/>
      <c r="N509" s="343"/>
      <c r="O509" s="343"/>
      <c r="P509" s="343"/>
      <c r="Q509" s="343"/>
      <c r="R509" s="343"/>
      <c r="S509" s="343"/>
      <c r="T509" s="343"/>
      <c r="U509" s="343"/>
      <c r="V509" s="343"/>
      <c r="W509" s="343"/>
      <c r="X509" s="343"/>
      <c r="Y509" s="343"/>
      <c r="Z509" s="343"/>
      <c r="AA509" s="343"/>
      <c r="AB509" s="343"/>
      <c r="AC509" s="343"/>
      <c r="AD509" s="343"/>
      <c r="AE509" s="343"/>
      <c r="AF509" s="343"/>
      <c r="AG509" s="343"/>
      <c r="AH509" s="343"/>
      <c r="AI509" s="343"/>
      <c r="AJ509" s="343"/>
      <c r="AK509" s="343"/>
      <c r="AL509" s="343"/>
      <c r="AM509" s="343"/>
      <c r="AN509" s="343"/>
      <c r="AO509" s="343"/>
      <c r="AP509" s="343"/>
      <c r="AQ509" s="343"/>
      <c r="AR509" s="343"/>
      <c r="AT509" s="104" t="s">
        <v>64</v>
      </c>
      <c r="AV509" s="122"/>
      <c r="AW509" s="113"/>
      <c r="AX509" s="113"/>
      <c r="AY509" s="113"/>
      <c r="AZ509" s="231"/>
      <c r="BA509" s="243"/>
      <c r="BB509" s="243"/>
      <c r="BC509" s="243"/>
      <c r="BD509" s="243"/>
      <c r="BE509" s="243"/>
      <c r="BF509" s="231"/>
      <c r="BG509" s="231"/>
      <c r="BH509" s="231"/>
      <c r="BI509" s="231"/>
      <c r="BJ509" s="231"/>
      <c r="BK509" s="231"/>
      <c r="BL509" s="145"/>
      <c r="BM509" s="145"/>
      <c r="BN509" s="145"/>
      <c r="BO509" s="145"/>
    </row>
    <row r="510" spans="4:67" ht="6.95" customHeight="1">
      <c r="AT510" s="708"/>
    </row>
    <row r="511" spans="4:67" s="9" customFormat="1" ht="18" customHeight="1">
      <c r="F511" s="9" t="s">
        <v>686</v>
      </c>
      <c r="W511" s="9" t="s">
        <v>687</v>
      </c>
      <c r="AT511" s="708"/>
      <c r="AZ511" s="235"/>
      <c r="BA511" s="244"/>
      <c r="BB511" s="244"/>
      <c r="BC511" s="244"/>
      <c r="BD511" s="244"/>
      <c r="BE511" s="244"/>
      <c r="BF511" s="235"/>
      <c r="BG511" s="235"/>
      <c r="BH511" s="235"/>
      <c r="BI511" s="235"/>
      <c r="BJ511" s="235"/>
      <c r="BK511" s="235"/>
      <c r="BL511" s="146"/>
      <c r="BM511" s="146"/>
      <c r="BN511" s="146"/>
      <c r="BO511" s="146"/>
    </row>
    <row r="512" spans="4:67" s="9" customFormat="1" ht="18" customHeight="1">
      <c r="F512" s="9" t="s">
        <v>688</v>
      </c>
      <c r="AZ512" s="235"/>
      <c r="BA512" s="244"/>
      <c r="BB512" s="244"/>
      <c r="BC512" s="244"/>
      <c r="BD512" s="244"/>
      <c r="BE512" s="244"/>
      <c r="BF512" s="235"/>
      <c r="BG512" s="235"/>
      <c r="BH512" s="235"/>
      <c r="BI512" s="235"/>
      <c r="BJ512" s="235"/>
      <c r="BK512" s="235"/>
      <c r="BL512" s="146"/>
      <c r="BM512" s="146"/>
      <c r="BN512" s="146"/>
      <c r="BO512" s="146"/>
    </row>
    <row r="513" spans="2:67" ht="17.25" customHeight="1">
      <c r="D513" s="10"/>
    </row>
    <row r="514" spans="2:67" s="102" customFormat="1" ht="23.1" customHeight="1">
      <c r="B514" s="101"/>
      <c r="C514" s="6" t="s">
        <v>948</v>
      </c>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4"/>
      <c r="AL514" s="4"/>
      <c r="AM514" s="4"/>
      <c r="AN514" s="4"/>
      <c r="AO514" s="4"/>
      <c r="AP514" s="4"/>
      <c r="AQ514" s="4"/>
      <c r="AR514" s="4"/>
      <c r="AW514" s="113"/>
      <c r="AX514" s="113"/>
      <c r="AY514" s="113"/>
      <c r="AZ514" s="231"/>
      <c r="BA514" s="243"/>
      <c r="BB514" s="243"/>
      <c r="BC514" s="243"/>
      <c r="BD514" s="243"/>
      <c r="BE514" s="243"/>
      <c r="BF514" s="231"/>
      <c r="BG514" s="231"/>
      <c r="BH514" s="231"/>
      <c r="BI514" s="231"/>
      <c r="BJ514" s="231"/>
      <c r="BK514" s="231"/>
      <c r="BL514" s="145"/>
      <c r="BM514" s="145"/>
      <c r="BN514" s="145"/>
      <c r="BO514" s="145"/>
    </row>
    <row r="515" spans="2:67" s="102" customFormat="1" ht="18" customHeight="1">
      <c r="B515" s="103"/>
      <c r="C515" s="539" t="s">
        <v>1285</v>
      </c>
      <c r="D515" s="539"/>
      <c r="E515" s="539"/>
      <c r="F515" s="539"/>
      <c r="G515" s="539"/>
      <c r="H515" s="539"/>
      <c r="I515" s="539"/>
      <c r="J515" s="539"/>
      <c r="K515" s="539"/>
      <c r="L515" s="539"/>
      <c r="M515" s="539"/>
      <c r="N515" s="539"/>
      <c r="O515" s="539"/>
      <c r="P515" s="539"/>
      <c r="Q515" s="539"/>
      <c r="R515" s="539"/>
      <c r="S515" s="539"/>
      <c r="T515" s="539"/>
      <c r="U515" s="539"/>
      <c r="V515" s="539"/>
      <c r="W515" s="539"/>
      <c r="X515" s="539"/>
      <c r="Y515" s="539"/>
      <c r="Z515" s="539"/>
      <c r="AA515" s="539"/>
      <c r="AB515" s="539"/>
      <c r="AC515" s="539"/>
      <c r="AD515" s="539"/>
      <c r="AE515" s="539"/>
      <c r="AF515" s="539"/>
      <c r="AG515" s="539"/>
      <c r="AH515" s="539"/>
      <c r="AI515" s="539"/>
      <c r="AJ515" s="539"/>
      <c r="AK515" s="539"/>
      <c r="AL515" s="539"/>
      <c r="AM515" s="539"/>
      <c r="AN515" s="539"/>
      <c r="AO515" s="539"/>
      <c r="AP515" s="539"/>
      <c r="AQ515" s="539"/>
      <c r="AR515" s="539"/>
      <c r="AV515" s="122"/>
      <c r="AW515" s="113"/>
      <c r="AX515" s="113"/>
      <c r="AY515" s="113"/>
      <c r="AZ515" s="231"/>
      <c r="BA515" s="243"/>
      <c r="BB515" s="243"/>
      <c r="BC515" s="243"/>
      <c r="BD515" s="243"/>
      <c r="BE515" s="243"/>
      <c r="BF515" s="231"/>
      <c r="BG515" s="231"/>
      <c r="BH515" s="231"/>
      <c r="BI515" s="231"/>
      <c r="BJ515" s="231"/>
      <c r="BK515" s="231"/>
      <c r="BL515" s="145"/>
      <c r="BM515" s="145"/>
      <c r="BN515" s="145"/>
      <c r="BO515" s="145"/>
    </row>
    <row r="516" spans="2:67" ht="7.5" customHeight="1"/>
    <row r="517" spans="2:67" s="102" customFormat="1" ht="35.25" customHeight="1">
      <c r="D517" s="343" t="s">
        <v>838</v>
      </c>
      <c r="E517" s="343"/>
      <c r="F517" s="343"/>
      <c r="G517" s="343"/>
      <c r="H517" s="343"/>
      <c r="I517" s="343"/>
      <c r="J517" s="343"/>
      <c r="K517" s="343"/>
      <c r="L517" s="343"/>
      <c r="M517" s="343"/>
      <c r="N517" s="343"/>
      <c r="O517" s="343"/>
      <c r="P517" s="343"/>
      <c r="Q517" s="343"/>
      <c r="R517" s="343"/>
      <c r="S517" s="343"/>
      <c r="T517" s="343"/>
      <c r="U517" s="343"/>
      <c r="V517" s="343"/>
      <c r="W517" s="343"/>
      <c r="X517" s="343"/>
      <c r="Y517" s="343"/>
      <c r="Z517" s="343"/>
      <c r="AA517" s="343"/>
      <c r="AB517" s="343"/>
      <c r="AC517" s="343"/>
      <c r="AD517" s="343"/>
      <c r="AE517" s="343"/>
      <c r="AF517" s="343"/>
      <c r="AG517" s="343"/>
      <c r="AH517" s="343"/>
      <c r="AI517" s="343"/>
      <c r="AJ517" s="343"/>
      <c r="AK517" s="343"/>
      <c r="AL517" s="343"/>
      <c r="AM517" s="343"/>
      <c r="AN517" s="343"/>
      <c r="AO517" s="343"/>
      <c r="AP517" s="343"/>
      <c r="AQ517" s="343"/>
      <c r="AR517" s="343"/>
      <c r="AT517" s="104" t="s">
        <v>64</v>
      </c>
      <c r="AV517" s="122"/>
      <c r="AW517" s="113"/>
      <c r="AX517" s="113"/>
      <c r="AY517" s="113"/>
      <c r="AZ517" s="231"/>
      <c r="BA517" s="243"/>
      <c r="BB517" s="243"/>
      <c r="BC517" s="243"/>
      <c r="BD517" s="243"/>
      <c r="BE517" s="243"/>
      <c r="BF517" s="231"/>
      <c r="BG517" s="231"/>
      <c r="BH517" s="231"/>
      <c r="BI517" s="231"/>
      <c r="BJ517" s="231"/>
      <c r="BK517" s="231"/>
      <c r="BL517" s="145"/>
      <c r="BM517" s="145"/>
      <c r="BN517" s="145"/>
      <c r="BO517" s="145"/>
    </row>
    <row r="518" spans="2:67" ht="6.95" customHeight="1">
      <c r="AT518" s="708"/>
    </row>
    <row r="519" spans="2:67" s="9" customFormat="1" ht="18" customHeight="1">
      <c r="E519" s="9" t="s">
        <v>689</v>
      </c>
      <c r="N519" s="9" t="s">
        <v>690</v>
      </c>
      <c r="T519" s="10"/>
      <c r="V519" s="9" t="s">
        <v>691</v>
      </c>
      <c r="W519" s="1"/>
      <c r="AF519" s="1"/>
      <c r="AH519" s="9" t="s">
        <v>942</v>
      </c>
      <c r="AI519" s="1"/>
      <c r="AJ519" s="1"/>
      <c r="AT519" s="708"/>
      <c r="AZ519" s="235"/>
      <c r="BA519" s="244"/>
      <c r="BB519" s="244"/>
      <c r="BC519" s="244"/>
      <c r="BD519" s="244"/>
      <c r="BE519" s="244"/>
      <c r="BF519" s="235"/>
      <c r="BG519" s="235"/>
      <c r="BH519" s="235"/>
      <c r="BI519" s="235"/>
      <c r="BJ519" s="235"/>
      <c r="BK519" s="235"/>
      <c r="BL519" s="146"/>
      <c r="BM519" s="146"/>
      <c r="BN519" s="146"/>
      <c r="BO519" s="146"/>
    </row>
    <row r="520" spans="2:67" ht="13.5" customHeight="1"/>
    <row r="521" spans="2:67" s="102" customFormat="1" ht="18" customHeight="1">
      <c r="D521" s="343" t="s">
        <v>29</v>
      </c>
      <c r="E521" s="343"/>
      <c r="F521" s="343"/>
      <c r="G521" s="343"/>
      <c r="H521" s="343"/>
      <c r="I521" s="343"/>
      <c r="J521" s="343"/>
      <c r="K521" s="343"/>
      <c r="L521" s="343"/>
      <c r="M521" s="343"/>
      <c r="N521" s="343"/>
      <c r="O521" s="343"/>
      <c r="P521" s="343"/>
      <c r="Q521" s="343"/>
      <c r="R521" s="343"/>
      <c r="S521" s="343"/>
      <c r="T521" s="343"/>
      <c r="U521" s="343"/>
      <c r="V521" s="343"/>
      <c r="W521" s="343"/>
      <c r="X521" s="343"/>
      <c r="Y521" s="343"/>
      <c r="Z521" s="343"/>
      <c r="AA521" s="343"/>
      <c r="AB521" s="343"/>
      <c r="AC521" s="343"/>
      <c r="AD521" s="343"/>
      <c r="AE521" s="343"/>
      <c r="AF521" s="343"/>
      <c r="AG521" s="343"/>
      <c r="AH521" s="343"/>
      <c r="AI521" s="343"/>
      <c r="AJ521" s="343"/>
      <c r="AK521" s="343"/>
      <c r="AL521" s="343"/>
      <c r="AM521" s="343"/>
      <c r="AN521" s="343"/>
      <c r="AO521" s="343"/>
      <c r="AP521" s="343"/>
      <c r="AQ521" s="343"/>
      <c r="AR521" s="343"/>
      <c r="AV521" s="122"/>
      <c r="AW521" s="113"/>
      <c r="AX521" s="113"/>
      <c r="AY521" s="113"/>
      <c r="AZ521" s="231"/>
      <c r="BA521" s="243"/>
      <c r="BB521" s="243"/>
      <c r="BC521" s="243"/>
      <c r="BD521" s="243"/>
      <c r="BE521" s="243"/>
      <c r="BF521" s="231"/>
      <c r="BG521" s="231"/>
      <c r="BH521" s="231"/>
      <c r="BI521" s="231"/>
      <c r="BJ521" s="231"/>
      <c r="BK521" s="231"/>
      <c r="BL521" s="145"/>
      <c r="BM521" s="145"/>
      <c r="BN521" s="145"/>
      <c r="BO521" s="145"/>
    </row>
    <row r="522" spans="2:67" ht="24.6" customHeight="1">
      <c r="D522" s="71" t="s">
        <v>926</v>
      </c>
      <c r="AT522" s="104" t="s">
        <v>64</v>
      </c>
    </row>
    <row r="523" spans="2:67" s="9" customFormat="1" ht="18" customHeight="1">
      <c r="F523" s="9" t="s">
        <v>943</v>
      </c>
      <c r="P523" s="9" t="s">
        <v>944</v>
      </c>
      <c r="Z523" s="9" t="s">
        <v>945</v>
      </c>
      <c r="AT523" s="708"/>
      <c r="AZ523" s="235"/>
      <c r="BA523" s="244"/>
      <c r="BB523" s="244"/>
      <c r="BC523" s="244"/>
      <c r="BD523" s="244"/>
      <c r="BE523" s="244"/>
      <c r="BF523" s="235"/>
      <c r="BG523" s="235"/>
      <c r="BH523" s="235"/>
      <c r="BI523" s="235"/>
      <c r="BJ523" s="235"/>
      <c r="BK523" s="235"/>
      <c r="BL523" s="146"/>
      <c r="BM523" s="146"/>
      <c r="BN523" s="146"/>
      <c r="BO523" s="146"/>
    </row>
    <row r="524" spans="2:67" s="9" customFormat="1" ht="15" customHeight="1">
      <c r="AT524" s="708"/>
      <c r="AZ524" s="235"/>
      <c r="BA524" s="244"/>
      <c r="BB524" s="244"/>
      <c r="BC524" s="244"/>
      <c r="BD524" s="244"/>
      <c r="BE524" s="244"/>
      <c r="BF524" s="235"/>
      <c r="BG524" s="235"/>
      <c r="BH524" s="235"/>
      <c r="BI524" s="235"/>
      <c r="BJ524" s="235"/>
      <c r="BK524" s="235"/>
      <c r="BL524" s="146"/>
      <c r="BM524" s="146"/>
      <c r="BN524" s="146"/>
      <c r="BO524" s="146"/>
    </row>
    <row r="525" spans="2:67" ht="15" customHeight="1">
      <c r="E525" s="10" t="s">
        <v>911</v>
      </c>
    </row>
    <row r="526" spans="2:67" s="102" customFormat="1" ht="18" customHeight="1">
      <c r="D526" s="343" t="s">
        <v>949</v>
      </c>
      <c r="E526" s="343"/>
      <c r="F526" s="343"/>
      <c r="G526" s="343"/>
      <c r="H526" s="343"/>
      <c r="I526" s="343"/>
      <c r="J526" s="343"/>
      <c r="K526" s="343"/>
      <c r="L526" s="343"/>
      <c r="M526" s="343"/>
      <c r="N526" s="343"/>
      <c r="O526" s="343"/>
      <c r="P526" s="343"/>
      <c r="Q526" s="343"/>
      <c r="R526" s="343"/>
      <c r="S526" s="343"/>
      <c r="T526" s="343"/>
      <c r="U526" s="343"/>
      <c r="V526" s="343"/>
      <c r="W526" s="343"/>
      <c r="X526" s="343"/>
      <c r="Y526" s="343"/>
      <c r="Z526" s="343"/>
      <c r="AA526" s="343"/>
      <c r="AB526" s="343"/>
      <c r="AC526" s="343"/>
      <c r="AD526" s="343"/>
      <c r="AE526" s="343"/>
      <c r="AF526" s="343"/>
      <c r="AG526" s="343"/>
      <c r="AH526" s="343"/>
      <c r="AI526" s="343"/>
      <c r="AJ526" s="343"/>
      <c r="AK526" s="343"/>
      <c r="AL526" s="343"/>
      <c r="AM526" s="343"/>
      <c r="AN526" s="343"/>
      <c r="AO526" s="343"/>
      <c r="AP526" s="343"/>
      <c r="AQ526" s="343"/>
      <c r="AR526" s="343"/>
      <c r="AW526" s="113"/>
      <c r="AX526" s="113"/>
      <c r="AY526" s="113"/>
      <c r="AZ526" s="231"/>
      <c r="BA526" s="243"/>
      <c r="BB526" s="243"/>
      <c r="BC526" s="243"/>
      <c r="BD526" s="243"/>
      <c r="BE526" s="243"/>
      <c r="BF526" s="231"/>
      <c r="BG526" s="231"/>
      <c r="BH526" s="231"/>
      <c r="BI526" s="231"/>
      <c r="BJ526" s="231"/>
      <c r="BK526" s="231"/>
      <c r="BL526" s="145"/>
      <c r="BM526" s="145"/>
      <c r="BN526" s="145"/>
      <c r="BO526" s="145"/>
    </row>
    <row r="527" spans="2:67" ht="6.95" customHeight="1"/>
    <row r="528" spans="2:67" s="9" customFormat="1" ht="20.100000000000001" customHeight="1">
      <c r="F528" s="9" t="s">
        <v>912</v>
      </c>
      <c r="T528" s="9" t="s">
        <v>913</v>
      </c>
      <c r="AE528" s="9" t="s">
        <v>914</v>
      </c>
      <c r="AZ528" s="235"/>
      <c r="BA528" s="244"/>
      <c r="BB528" s="244"/>
      <c r="BC528" s="244"/>
      <c r="BD528" s="244"/>
      <c r="BE528" s="244"/>
      <c r="BF528" s="235"/>
      <c r="BG528" s="235"/>
      <c r="BH528" s="235"/>
      <c r="BI528" s="235"/>
      <c r="BJ528" s="235"/>
      <c r="BK528" s="235"/>
      <c r="BL528" s="146"/>
      <c r="BM528" s="146"/>
      <c r="BN528" s="146"/>
      <c r="BO528" s="146"/>
    </row>
    <row r="529" spans="4:67" s="9" customFormat="1" ht="5.25" customHeight="1">
      <c r="AZ529" s="235"/>
      <c r="BA529" s="244"/>
      <c r="BB529" s="244"/>
      <c r="BC529" s="244"/>
      <c r="BD529" s="244"/>
      <c r="BE529" s="244"/>
      <c r="BF529" s="235"/>
      <c r="BG529" s="235"/>
      <c r="BH529" s="235"/>
      <c r="BI529" s="235"/>
      <c r="BJ529" s="235"/>
      <c r="BK529" s="235"/>
      <c r="BL529" s="146"/>
      <c r="BM529" s="146"/>
      <c r="BN529" s="146"/>
      <c r="BO529" s="146"/>
    </row>
    <row r="530" spans="4:67" s="9" customFormat="1" ht="35.1" customHeight="1">
      <c r="F530" s="9" t="s">
        <v>612</v>
      </c>
      <c r="J530" s="527"/>
      <c r="K530" s="528"/>
      <c r="L530" s="528"/>
      <c r="M530" s="528"/>
      <c r="N530" s="528"/>
      <c r="O530" s="528"/>
      <c r="P530" s="528"/>
      <c r="Q530" s="528"/>
      <c r="R530" s="528"/>
      <c r="S530" s="528"/>
      <c r="T530" s="528"/>
      <c r="U530" s="528"/>
      <c r="V530" s="528"/>
      <c r="W530" s="528"/>
      <c r="X530" s="528"/>
      <c r="Y530" s="528"/>
      <c r="Z530" s="528"/>
      <c r="AA530" s="528"/>
      <c r="AB530" s="528"/>
      <c r="AC530" s="528"/>
      <c r="AD530" s="528"/>
      <c r="AE530" s="528"/>
      <c r="AF530" s="528"/>
      <c r="AG530" s="528"/>
      <c r="AH530" s="528"/>
      <c r="AI530" s="528"/>
      <c r="AJ530" s="528"/>
      <c r="AK530" s="529"/>
      <c r="AZ530" s="235"/>
      <c r="BA530" s="244"/>
      <c r="BB530" s="244"/>
      <c r="BC530" s="244"/>
      <c r="BD530" s="244"/>
      <c r="BE530" s="244"/>
      <c r="BF530" s="235"/>
      <c r="BG530" s="235"/>
      <c r="BH530" s="235"/>
      <c r="BI530" s="235"/>
      <c r="BJ530" s="235"/>
      <c r="BK530" s="235"/>
      <c r="BL530" s="146"/>
      <c r="BM530" s="146"/>
      <c r="BN530" s="146"/>
      <c r="BO530" s="146"/>
    </row>
    <row r="531" spans="4:67" ht="15" customHeight="1"/>
    <row r="532" spans="4:67" ht="15" customHeight="1">
      <c r="E532" s="10" t="s">
        <v>911</v>
      </c>
    </row>
    <row r="533" spans="4:67" s="102" customFormat="1" ht="18" customHeight="1">
      <c r="D533" s="343" t="s">
        <v>915</v>
      </c>
      <c r="E533" s="343"/>
      <c r="F533" s="343"/>
      <c r="G533" s="343"/>
      <c r="H533" s="343"/>
      <c r="I533" s="343"/>
      <c r="J533" s="343"/>
      <c r="K533" s="343"/>
      <c r="L533" s="343"/>
      <c r="M533" s="343"/>
      <c r="N533" s="343"/>
      <c r="O533" s="343"/>
      <c r="P533" s="343"/>
      <c r="Q533" s="343"/>
      <c r="R533" s="343"/>
      <c r="S533" s="343"/>
      <c r="T533" s="343"/>
      <c r="U533" s="343"/>
      <c r="V533" s="343"/>
      <c r="W533" s="343"/>
      <c r="X533" s="343"/>
      <c r="Y533" s="343"/>
      <c r="Z533" s="343"/>
      <c r="AA533" s="343"/>
      <c r="AB533" s="343"/>
      <c r="AC533" s="343"/>
      <c r="AD533" s="343"/>
      <c r="AE533" s="343"/>
      <c r="AF533" s="343"/>
      <c r="AG533" s="343"/>
      <c r="AH533" s="343"/>
      <c r="AI533" s="343"/>
      <c r="AJ533" s="343"/>
      <c r="AK533" s="343"/>
      <c r="AL533" s="343"/>
      <c r="AM533" s="343"/>
      <c r="AN533" s="343"/>
      <c r="AO533" s="343"/>
      <c r="AP533" s="343"/>
      <c r="AQ533" s="343"/>
      <c r="AR533" s="343"/>
      <c r="AW533" s="113"/>
      <c r="AX533" s="113"/>
      <c r="AY533" s="113"/>
      <c r="AZ533" s="231"/>
      <c r="BA533" s="243"/>
      <c r="BB533" s="243"/>
      <c r="BC533" s="243"/>
      <c r="BD533" s="243"/>
      <c r="BE533" s="243"/>
      <c r="BF533" s="231"/>
      <c r="BG533" s="231"/>
      <c r="BH533" s="231"/>
      <c r="BI533" s="231"/>
      <c r="BJ533" s="231"/>
      <c r="BK533" s="231"/>
      <c r="BL533" s="145"/>
      <c r="BM533" s="145"/>
      <c r="BN533" s="145"/>
      <c r="BO533" s="145"/>
    </row>
    <row r="534" spans="4:67" ht="6.95" customHeight="1"/>
    <row r="535" spans="4:67" s="9" customFormat="1" ht="20.100000000000001" customHeight="1">
      <c r="F535" s="9" t="s">
        <v>916</v>
      </c>
      <c r="Q535" s="9" t="s">
        <v>917</v>
      </c>
      <c r="AG535" s="9" t="s">
        <v>918</v>
      </c>
      <c r="AZ535" s="235"/>
      <c r="BA535" s="244"/>
      <c r="BB535" s="244"/>
      <c r="BC535" s="244"/>
      <c r="BD535" s="244"/>
      <c r="BE535" s="244"/>
      <c r="BF535" s="235"/>
      <c r="BG535" s="235"/>
      <c r="BH535" s="235"/>
      <c r="BI535" s="235"/>
      <c r="BJ535" s="235"/>
      <c r="BK535" s="235"/>
      <c r="BL535" s="146"/>
      <c r="BM535" s="146"/>
      <c r="BN535" s="146"/>
      <c r="BO535" s="146"/>
    </row>
    <row r="536" spans="4:67" s="9" customFormat="1" ht="5.25" customHeight="1">
      <c r="AZ536" s="235"/>
      <c r="BA536" s="244"/>
      <c r="BB536" s="244"/>
      <c r="BC536" s="244"/>
      <c r="BD536" s="244"/>
      <c r="BE536" s="244"/>
      <c r="BF536" s="235"/>
      <c r="BG536" s="235"/>
      <c r="BH536" s="235"/>
      <c r="BI536" s="235"/>
      <c r="BJ536" s="235"/>
      <c r="BK536" s="235"/>
      <c r="BL536" s="146"/>
      <c r="BM536" s="146"/>
      <c r="BN536" s="146"/>
      <c r="BO536" s="146"/>
    </row>
    <row r="537" spans="4:67" s="9" customFormat="1" ht="35.1" customHeight="1">
      <c r="F537" s="9" t="s">
        <v>612</v>
      </c>
      <c r="J537" s="527"/>
      <c r="K537" s="528"/>
      <c r="L537" s="528"/>
      <c r="M537" s="528"/>
      <c r="N537" s="528"/>
      <c r="O537" s="528"/>
      <c r="P537" s="528"/>
      <c r="Q537" s="528"/>
      <c r="R537" s="528"/>
      <c r="S537" s="528"/>
      <c r="T537" s="528"/>
      <c r="U537" s="528"/>
      <c r="V537" s="528"/>
      <c r="W537" s="528"/>
      <c r="X537" s="528"/>
      <c r="Y537" s="528"/>
      <c r="Z537" s="528"/>
      <c r="AA537" s="528"/>
      <c r="AB537" s="528"/>
      <c r="AC537" s="528"/>
      <c r="AD537" s="528"/>
      <c r="AE537" s="528"/>
      <c r="AF537" s="528"/>
      <c r="AG537" s="528"/>
      <c r="AH537" s="528"/>
      <c r="AI537" s="528"/>
      <c r="AJ537" s="528"/>
      <c r="AK537" s="529"/>
      <c r="AZ537" s="235"/>
      <c r="BA537" s="244"/>
      <c r="BB537" s="244"/>
      <c r="BC537" s="244"/>
      <c r="BD537" s="244"/>
      <c r="BE537" s="244"/>
      <c r="BF537" s="235"/>
      <c r="BG537" s="235"/>
      <c r="BH537" s="235"/>
      <c r="BI537" s="235"/>
      <c r="BJ537" s="235"/>
      <c r="BK537" s="235"/>
      <c r="BL537" s="146"/>
      <c r="BM537" s="146"/>
      <c r="BN537" s="146"/>
      <c r="BO537" s="146"/>
    </row>
    <row r="538" spans="4:67" ht="15" customHeight="1">
      <c r="D538" s="10"/>
    </row>
    <row r="539" spans="4:67" ht="15" customHeight="1">
      <c r="E539" s="10" t="s">
        <v>911</v>
      </c>
    </row>
    <row r="540" spans="4:67" s="102" customFormat="1" ht="18" customHeight="1">
      <c r="D540" s="343" t="s">
        <v>922</v>
      </c>
      <c r="E540" s="343"/>
      <c r="F540" s="343"/>
      <c r="G540" s="343"/>
      <c r="H540" s="343"/>
      <c r="I540" s="343"/>
      <c r="J540" s="343"/>
      <c r="K540" s="343"/>
      <c r="L540" s="343"/>
      <c r="M540" s="343"/>
      <c r="N540" s="343"/>
      <c r="O540" s="343"/>
      <c r="P540" s="343"/>
      <c r="Q540" s="343"/>
      <c r="R540" s="343"/>
      <c r="S540" s="343"/>
      <c r="T540" s="343"/>
      <c r="U540" s="343"/>
      <c r="V540" s="343"/>
      <c r="W540" s="343"/>
      <c r="X540" s="343"/>
      <c r="Y540" s="343"/>
      <c r="Z540" s="343"/>
      <c r="AA540" s="343"/>
      <c r="AB540" s="343"/>
      <c r="AC540" s="343"/>
      <c r="AD540" s="343"/>
      <c r="AE540" s="343"/>
      <c r="AF540" s="343"/>
      <c r="AG540" s="343"/>
      <c r="AH540" s="343"/>
      <c r="AI540" s="343"/>
      <c r="AJ540" s="343"/>
      <c r="AK540" s="343"/>
      <c r="AL540" s="343"/>
      <c r="AM540" s="343"/>
      <c r="AN540" s="343"/>
      <c r="AO540" s="343"/>
      <c r="AP540" s="343"/>
      <c r="AQ540" s="343"/>
      <c r="AR540" s="343"/>
      <c r="AT540" s="104" t="s">
        <v>64</v>
      </c>
      <c r="AW540" s="113"/>
      <c r="AX540" s="113"/>
      <c r="AY540" s="113"/>
      <c r="AZ540" s="231"/>
      <c r="BA540" s="243"/>
      <c r="BB540" s="243"/>
      <c r="BC540" s="243"/>
      <c r="BD540" s="243"/>
      <c r="BE540" s="243"/>
      <c r="BF540" s="231"/>
      <c r="BG540" s="231"/>
      <c r="BH540" s="231"/>
      <c r="BI540" s="231"/>
      <c r="BJ540" s="231"/>
      <c r="BK540" s="231"/>
      <c r="BL540" s="145"/>
      <c r="BM540" s="145"/>
      <c r="BN540" s="145"/>
      <c r="BO540" s="145"/>
    </row>
    <row r="541" spans="4:67" ht="6.95" customHeight="1">
      <c r="AT541" s="708"/>
    </row>
    <row r="542" spans="4:67" s="9" customFormat="1" ht="18" customHeight="1">
      <c r="E542" s="9" t="s">
        <v>927</v>
      </c>
      <c r="N542" s="9" t="s">
        <v>919</v>
      </c>
      <c r="U542" s="10"/>
      <c r="V542" s="9" t="s">
        <v>920</v>
      </c>
      <c r="X542" s="1"/>
      <c r="AF542" s="10"/>
      <c r="AG542" s="9" t="s">
        <v>928</v>
      </c>
      <c r="AI542" s="1"/>
      <c r="AJ542" s="1"/>
      <c r="AT542" s="708"/>
      <c r="AZ542" s="235"/>
      <c r="BA542" s="244"/>
      <c r="BB542" s="244"/>
      <c r="BC542" s="244"/>
      <c r="BD542" s="244"/>
      <c r="BE542" s="244"/>
      <c r="BF542" s="235"/>
      <c r="BG542" s="235"/>
      <c r="BH542" s="235"/>
      <c r="BI542" s="235"/>
      <c r="BJ542" s="235"/>
      <c r="BK542" s="235"/>
      <c r="BL542" s="146"/>
      <c r="BM542" s="146"/>
      <c r="BN542" s="146"/>
      <c r="BO542" s="146"/>
    </row>
    <row r="543" spans="4:67" s="9" customFormat="1" ht="5.25" customHeight="1">
      <c r="AZ543" s="235"/>
      <c r="BA543" s="244"/>
      <c r="BB543" s="244"/>
      <c r="BC543" s="244"/>
      <c r="BD543" s="244"/>
      <c r="BE543" s="244"/>
      <c r="BF543" s="235"/>
      <c r="BG543" s="235"/>
      <c r="BH543" s="235"/>
      <c r="BI543" s="235"/>
      <c r="BJ543" s="235"/>
      <c r="BK543" s="235"/>
      <c r="BL543" s="146"/>
      <c r="BM543" s="146"/>
      <c r="BN543" s="146"/>
      <c r="BO543" s="146"/>
    </row>
    <row r="544" spans="4:67" s="9" customFormat="1" ht="35.1" customHeight="1">
      <c r="E544" s="9" t="s">
        <v>946</v>
      </c>
      <c r="I544" s="527"/>
      <c r="J544" s="528"/>
      <c r="K544" s="528"/>
      <c r="L544" s="528"/>
      <c r="M544" s="528"/>
      <c r="N544" s="528"/>
      <c r="O544" s="528"/>
      <c r="P544" s="528"/>
      <c r="Q544" s="528"/>
      <c r="R544" s="528"/>
      <c r="S544" s="528"/>
      <c r="T544" s="528"/>
      <c r="U544" s="528"/>
      <c r="V544" s="528"/>
      <c r="W544" s="528"/>
      <c r="X544" s="528"/>
      <c r="Y544" s="528"/>
      <c r="Z544" s="528"/>
      <c r="AA544" s="528"/>
      <c r="AB544" s="528"/>
      <c r="AC544" s="528"/>
      <c r="AD544" s="528"/>
      <c r="AE544" s="528"/>
      <c r="AF544" s="528"/>
      <c r="AG544" s="528"/>
      <c r="AH544" s="528"/>
      <c r="AI544" s="528"/>
      <c r="AJ544" s="529"/>
      <c r="AZ544" s="235"/>
      <c r="BA544" s="244"/>
      <c r="BB544" s="244"/>
      <c r="BC544" s="244"/>
      <c r="BD544" s="244"/>
      <c r="BE544" s="244"/>
      <c r="BF544" s="235"/>
      <c r="BG544" s="235"/>
      <c r="BH544" s="235"/>
      <c r="BI544" s="235"/>
      <c r="BJ544" s="235"/>
      <c r="BK544" s="235"/>
      <c r="BL544" s="146"/>
      <c r="BM544" s="146"/>
      <c r="BN544" s="146"/>
      <c r="BO544" s="146"/>
    </row>
    <row r="545" spans="3:67" ht="15" customHeight="1">
      <c r="D545" s="10"/>
    </row>
    <row r="546" spans="3:67" ht="15" customHeight="1">
      <c r="E546" s="10" t="s">
        <v>911</v>
      </c>
    </row>
    <row r="547" spans="3:67" s="102" customFormat="1" ht="17.25" customHeight="1">
      <c r="D547" s="343" t="s">
        <v>921</v>
      </c>
      <c r="E547" s="343"/>
      <c r="F547" s="343"/>
      <c r="G547" s="343"/>
      <c r="H547" s="343"/>
      <c r="I547" s="343"/>
      <c r="J547" s="343"/>
      <c r="K547" s="343"/>
      <c r="L547" s="343"/>
      <c r="M547" s="343"/>
      <c r="N547" s="343"/>
      <c r="O547" s="343"/>
      <c r="P547" s="343"/>
      <c r="Q547" s="343"/>
      <c r="R547" s="343"/>
      <c r="S547" s="343"/>
      <c r="T547" s="343"/>
      <c r="U547" s="343"/>
      <c r="V547" s="343"/>
      <c r="W547" s="343"/>
      <c r="X547" s="343"/>
      <c r="Y547" s="343"/>
      <c r="Z547" s="343"/>
      <c r="AA547" s="343"/>
      <c r="AB547" s="343"/>
      <c r="AC547" s="343"/>
      <c r="AD547" s="343"/>
      <c r="AE547" s="343"/>
      <c r="AF547" s="343"/>
      <c r="AG547" s="343"/>
      <c r="AH547" s="343"/>
      <c r="AI547" s="343"/>
      <c r="AJ547" s="343"/>
      <c r="AK547" s="343"/>
      <c r="AL547" s="343"/>
      <c r="AM547" s="343"/>
      <c r="AN547" s="343"/>
      <c r="AO547" s="343"/>
      <c r="AP547" s="343"/>
      <c r="AQ547" s="343"/>
      <c r="AR547" s="343"/>
      <c r="AT547" s="104" t="s">
        <v>64</v>
      </c>
      <c r="AW547" s="113"/>
      <c r="AX547" s="113"/>
      <c r="AY547" s="113"/>
      <c r="AZ547" s="231"/>
      <c r="BA547" s="243"/>
      <c r="BB547" s="243"/>
      <c r="BC547" s="243"/>
      <c r="BD547" s="243"/>
      <c r="BE547" s="243"/>
      <c r="BF547" s="231"/>
      <c r="BG547" s="231"/>
      <c r="BH547" s="231"/>
      <c r="BI547" s="231"/>
      <c r="BJ547" s="231"/>
      <c r="BK547" s="231"/>
      <c r="BL547" s="145"/>
      <c r="BM547" s="145"/>
      <c r="BN547" s="145"/>
      <c r="BO547" s="145"/>
    </row>
    <row r="548" spans="3:67" ht="6.95" customHeight="1">
      <c r="AT548" s="708"/>
    </row>
    <row r="549" spans="3:67" s="9" customFormat="1" ht="18" customHeight="1">
      <c r="E549" s="9" t="s">
        <v>923</v>
      </c>
      <c r="M549" s="9" t="s">
        <v>924</v>
      </c>
      <c r="T549" s="10"/>
      <c r="U549" s="9" t="s">
        <v>925</v>
      </c>
      <c r="W549" s="1"/>
      <c r="AF549" s="1"/>
      <c r="AI549" s="1"/>
      <c r="AJ549" s="1"/>
      <c r="AT549" s="708"/>
      <c r="AZ549" s="235"/>
      <c r="BA549" s="244"/>
      <c r="BB549" s="244"/>
      <c r="BC549" s="244"/>
      <c r="BD549" s="244"/>
      <c r="BE549" s="244"/>
      <c r="BF549" s="235"/>
      <c r="BG549" s="235"/>
      <c r="BH549" s="235"/>
      <c r="BI549" s="235"/>
      <c r="BJ549" s="235"/>
      <c r="BK549" s="235"/>
      <c r="BL549" s="146"/>
      <c r="BM549" s="146"/>
      <c r="BN549" s="146"/>
      <c r="BO549" s="146"/>
    </row>
    <row r="550" spans="3:67" s="9" customFormat="1" ht="5.25" customHeight="1">
      <c r="AZ550" s="235"/>
      <c r="BA550" s="244"/>
      <c r="BB550" s="244"/>
      <c r="BC550" s="244"/>
      <c r="BD550" s="244"/>
      <c r="BE550" s="244"/>
      <c r="BF550" s="235"/>
      <c r="BG550" s="235"/>
      <c r="BH550" s="235"/>
      <c r="BI550" s="235"/>
      <c r="BJ550" s="235"/>
      <c r="BK550" s="235"/>
      <c r="BL550" s="146"/>
      <c r="BM550" s="146"/>
      <c r="BN550" s="146"/>
      <c r="BO550" s="146"/>
    </row>
    <row r="551" spans="3:67" s="9" customFormat="1" ht="35.1" customHeight="1">
      <c r="E551" s="9" t="s">
        <v>947</v>
      </c>
      <c r="I551" s="527"/>
      <c r="J551" s="528"/>
      <c r="K551" s="528"/>
      <c r="L551" s="528"/>
      <c r="M551" s="528"/>
      <c r="N551" s="528"/>
      <c r="O551" s="528"/>
      <c r="P551" s="528"/>
      <c r="Q551" s="528"/>
      <c r="R551" s="528"/>
      <c r="S551" s="528"/>
      <c r="T551" s="528"/>
      <c r="U551" s="528"/>
      <c r="V551" s="528"/>
      <c r="W551" s="528"/>
      <c r="X551" s="528"/>
      <c r="Y551" s="528"/>
      <c r="Z551" s="528"/>
      <c r="AA551" s="528"/>
      <c r="AB551" s="528"/>
      <c r="AC551" s="528"/>
      <c r="AD551" s="528"/>
      <c r="AE551" s="528"/>
      <c r="AF551" s="528"/>
      <c r="AG551" s="528"/>
      <c r="AH551" s="528"/>
      <c r="AI551" s="528"/>
      <c r="AJ551" s="529"/>
      <c r="AZ551" s="235"/>
      <c r="BA551" s="244"/>
      <c r="BB551" s="244"/>
      <c r="BC551" s="244"/>
      <c r="BD551" s="244"/>
      <c r="BE551" s="244"/>
      <c r="BF551" s="235"/>
      <c r="BG551" s="235"/>
      <c r="BH551" s="235"/>
      <c r="BI551" s="235"/>
      <c r="BJ551" s="235"/>
      <c r="BK551" s="235"/>
      <c r="BL551" s="146"/>
      <c r="BM551" s="146"/>
      <c r="BN551" s="146"/>
      <c r="BO551" s="146"/>
    </row>
    <row r="552" spans="3:67" ht="30.75" customHeight="1">
      <c r="D552" s="10"/>
    </row>
    <row r="553" spans="3:67" s="5" customFormat="1" ht="23.1" customHeight="1">
      <c r="C553" s="667" t="s">
        <v>950</v>
      </c>
      <c r="D553" s="667"/>
      <c r="E553" s="667"/>
      <c r="F553" s="667"/>
      <c r="G553" s="667"/>
      <c r="H553" s="667"/>
      <c r="I553" s="667"/>
      <c r="J553" s="667"/>
      <c r="K553" s="667"/>
      <c r="L553" s="667"/>
      <c r="M553" s="667"/>
      <c r="N553" s="667"/>
      <c r="O553" s="667"/>
      <c r="P553" s="667"/>
      <c r="Q553" s="667"/>
      <c r="R553" s="667"/>
      <c r="S553" s="667"/>
      <c r="T553" s="667"/>
      <c r="U553" s="667"/>
      <c r="V553" s="667"/>
      <c r="W553" s="667"/>
      <c r="X553" s="667"/>
      <c r="Y553" s="667"/>
      <c r="Z553" s="667"/>
      <c r="AA553" s="667"/>
      <c r="AB553" s="667"/>
      <c r="AC553" s="667"/>
      <c r="AD553" s="667"/>
      <c r="AE553" s="667"/>
      <c r="AF553" s="667"/>
      <c r="AG553" s="667"/>
      <c r="AH553" s="667"/>
      <c r="AI553" s="667"/>
      <c r="AJ553" s="667"/>
      <c r="AK553" s="667"/>
      <c r="AL553" s="667"/>
      <c r="AM553" s="667"/>
      <c r="AN553" s="667"/>
      <c r="AO553" s="667"/>
      <c r="AP553" s="667"/>
      <c r="AQ553" s="667"/>
      <c r="AR553" s="667"/>
      <c r="AW553" s="113"/>
      <c r="AX553" s="113"/>
      <c r="AY553" s="113"/>
      <c r="AZ553" s="231"/>
      <c r="BA553" s="243"/>
      <c r="BB553" s="243"/>
      <c r="BC553" s="243"/>
      <c r="BD553" s="243"/>
      <c r="BE553" s="243"/>
      <c r="BF553" s="231"/>
      <c r="BG553" s="231"/>
      <c r="BH553" s="231"/>
      <c r="BI553" s="231"/>
      <c r="BJ553" s="231"/>
      <c r="BK553" s="231"/>
      <c r="BL553" s="145"/>
      <c r="BM553" s="145"/>
      <c r="BN553" s="145"/>
      <c r="BO553" s="145"/>
    </row>
    <row r="554" spans="3:67" s="5" customFormat="1" ht="18" customHeight="1">
      <c r="C554" s="539" t="s">
        <v>1286</v>
      </c>
      <c r="D554" s="539"/>
      <c r="E554" s="539"/>
      <c r="F554" s="539"/>
      <c r="G554" s="539"/>
      <c r="H554" s="539"/>
      <c r="I554" s="539"/>
      <c r="J554" s="539"/>
      <c r="K554" s="539"/>
      <c r="L554" s="539"/>
      <c r="M554" s="539"/>
      <c r="N554" s="539"/>
      <c r="O554" s="539"/>
      <c r="P554" s="539"/>
      <c r="Q554" s="539"/>
      <c r="R554" s="539"/>
      <c r="S554" s="539"/>
      <c r="T554" s="539"/>
      <c r="U554" s="539"/>
      <c r="V554" s="539"/>
      <c r="W554" s="539"/>
      <c r="X554" s="539"/>
      <c r="Y554" s="539"/>
      <c r="Z554" s="539"/>
      <c r="AA554" s="539"/>
      <c r="AB554" s="539"/>
      <c r="AC554" s="539"/>
      <c r="AD554" s="539"/>
      <c r="AE554" s="539"/>
      <c r="AF554" s="539"/>
      <c r="AG554" s="539"/>
      <c r="AH554" s="539"/>
      <c r="AI554" s="539"/>
      <c r="AJ554" s="539"/>
      <c r="AK554" s="539"/>
      <c r="AL554" s="539"/>
      <c r="AM554" s="539"/>
      <c r="AN554" s="539"/>
      <c r="AO554" s="539"/>
      <c r="AP554" s="539"/>
      <c r="AQ554" s="539"/>
      <c r="AR554" s="539"/>
      <c r="AW554" s="113"/>
      <c r="AX554" s="113"/>
      <c r="AY554" s="113"/>
      <c r="AZ554" s="231"/>
      <c r="BA554" s="243"/>
      <c r="BB554" s="243"/>
      <c r="BC554" s="243"/>
      <c r="BD554" s="243"/>
      <c r="BE554" s="243"/>
      <c r="BF554" s="231"/>
      <c r="BG554" s="231"/>
      <c r="BH554" s="231"/>
      <c r="BI554" s="231"/>
      <c r="BJ554" s="231"/>
      <c r="BK554" s="231"/>
      <c r="BL554" s="145"/>
      <c r="BM554" s="145"/>
      <c r="BN554" s="145"/>
      <c r="BO554" s="145"/>
    </row>
    <row r="555" spans="3:67" ht="7.5" customHeight="1"/>
    <row r="556" spans="3:67" s="5" customFormat="1" ht="18" customHeight="1">
      <c r="D556" s="343" t="s">
        <v>951</v>
      </c>
      <c r="E556" s="343"/>
      <c r="F556" s="343"/>
      <c r="G556" s="343"/>
      <c r="H556" s="343"/>
      <c r="I556" s="343"/>
      <c r="J556" s="343"/>
      <c r="K556" s="343"/>
      <c r="L556" s="343"/>
      <c r="M556" s="343"/>
      <c r="N556" s="343"/>
      <c r="O556" s="343"/>
      <c r="P556" s="343"/>
      <c r="Q556" s="343"/>
      <c r="R556" s="343"/>
      <c r="S556" s="343"/>
      <c r="T556" s="343"/>
      <c r="U556" s="343"/>
      <c r="V556" s="343"/>
      <c r="W556" s="343"/>
      <c r="X556" s="343"/>
      <c r="Y556" s="343"/>
      <c r="Z556" s="343"/>
      <c r="AA556" s="343"/>
      <c r="AB556" s="343"/>
      <c r="AC556" s="343"/>
      <c r="AD556" s="343"/>
      <c r="AE556" s="343"/>
      <c r="AF556" s="343"/>
      <c r="AG556" s="343"/>
      <c r="AH556" s="343"/>
      <c r="AI556" s="343"/>
      <c r="AJ556" s="343"/>
      <c r="AK556" s="343"/>
      <c r="AL556" s="343"/>
      <c r="AM556" s="343"/>
      <c r="AN556" s="343"/>
      <c r="AO556" s="343"/>
      <c r="AP556" s="343"/>
      <c r="AQ556" s="343"/>
      <c r="AR556" s="343"/>
      <c r="AT556" s="104" t="s">
        <v>64</v>
      </c>
      <c r="AW556" s="113"/>
      <c r="AX556" s="113"/>
      <c r="AY556" s="113"/>
      <c r="AZ556" s="231"/>
      <c r="BA556" s="243"/>
      <c r="BB556" s="243"/>
      <c r="BC556" s="243"/>
      <c r="BD556" s="243"/>
      <c r="BE556" s="243"/>
      <c r="BF556" s="231"/>
      <c r="BG556" s="231"/>
      <c r="BH556" s="231"/>
      <c r="BI556" s="231"/>
      <c r="BJ556" s="231"/>
      <c r="BK556" s="231"/>
      <c r="BL556" s="145"/>
      <c r="BM556" s="145"/>
      <c r="BN556" s="145"/>
      <c r="BO556" s="145"/>
    </row>
    <row r="557" spans="3:67" ht="6.95" customHeight="1">
      <c r="AT557" s="708"/>
    </row>
    <row r="558" spans="3:67" s="9" customFormat="1" ht="18" customHeight="1">
      <c r="F558" s="9" t="s">
        <v>613</v>
      </c>
      <c r="P558" s="9" t="s">
        <v>614</v>
      </c>
      <c r="AT558" s="708"/>
      <c r="AZ558" s="235"/>
      <c r="BA558" s="244"/>
      <c r="BB558" s="244"/>
      <c r="BC558" s="244"/>
      <c r="BD558" s="244"/>
      <c r="BE558" s="244"/>
      <c r="BF558" s="235"/>
      <c r="BG558" s="235"/>
      <c r="BH558" s="235"/>
      <c r="BI558" s="235"/>
      <c r="BJ558" s="235"/>
      <c r="BK558" s="235"/>
      <c r="BL558" s="146"/>
      <c r="BM558" s="146"/>
      <c r="BN558" s="146"/>
      <c r="BO558" s="146"/>
    </row>
    <row r="559" spans="3:67" s="9" customFormat="1" ht="11.25" customHeight="1">
      <c r="AZ559" s="235"/>
      <c r="BA559" s="244"/>
      <c r="BB559" s="244"/>
      <c r="BC559" s="244"/>
      <c r="BD559" s="244"/>
      <c r="BE559" s="244"/>
      <c r="BF559" s="235"/>
      <c r="BG559" s="235"/>
      <c r="BH559" s="235"/>
      <c r="BI559" s="235"/>
      <c r="BJ559" s="235"/>
      <c r="BK559" s="235"/>
      <c r="BL559" s="146"/>
      <c r="BM559" s="146"/>
      <c r="BN559" s="146"/>
      <c r="BO559" s="146"/>
    </row>
    <row r="560" spans="3:67" ht="15" customHeight="1">
      <c r="E560" s="10" t="s">
        <v>952</v>
      </c>
    </row>
    <row r="561" spans="4:67" s="5" customFormat="1" ht="18" customHeight="1">
      <c r="D561" s="343" t="s">
        <v>343</v>
      </c>
      <c r="E561" s="343"/>
      <c r="F561" s="343"/>
      <c r="G561" s="343"/>
      <c r="H561" s="343"/>
      <c r="I561" s="343"/>
      <c r="J561" s="343"/>
      <c r="K561" s="343"/>
      <c r="L561" s="343"/>
      <c r="M561" s="343"/>
      <c r="N561" s="343"/>
      <c r="O561" s="343"/>
      <c r="P561" s="343"/>
      <c r="Q561" s="343"/>
      <c r="R561" s="343"/>
      <c r="S561" s="343"/>
      <c r="T561" s="343"/>
      <c r="U561" s="343"/>
      <c r="V561" s="343"/>
      <c r="W561" s="343"/>
      <c r="X561" s="343"/>
      <c r="Y561" s="343"/>
      <c r="Z561" s="343"/>
      <c r="AA561" s="343"/>
      <c r="AB561" s="343"/>
      <c r="AC561" s="343"/>
      <c r="AD561" s="343"/>
      <c r="AE561" s="343"/>
      <c r="AF561" s="343"/>
      <c r="AG561" s="343"/>
      <c r="AH561" s="343"/>
      <c r="AI561" s="343"/>
      <c r="AJ561" s="343"/>
      <c r="AK561" s="343"/>
      <c r="AL561" s="343"/>
      <c r="AM561" s="343"/>
      <c r="AN561" s="343"/>
      <c r="AO561" s="343"/>
      <c r="AP561" s="343"/>
      <c r="AQ561" s="343"/>
      <c r="AR561" s="343"/>
      <c r="AW561" s="113"/>
      <c r="AX561" s="113"/>
      <c r="AY561" s="113"/>
      <c r="AZ561" s="231"/>
      <c r="BA561" s="243"/>
      <c r="BB561" s="243"/>
      <c r="BC561" s="243"/>
      <c r="BD561" s="243"/>
      <c r="BE561" s="243"/>
      <c r="BF561" s="231"/>
      <c r="BG561" s="231"/>
      <c r="BH561" s="231"/>
      <c r="BI561" s="231"/>
      <c r="BJ561" s="231"/>
      <c r="BK561" s="231"/>
      <c r="BL561" s="145"/>
      <c r="BM561" s="145"/>
      <c r="BN561" s="145"/>
      <c r="BO561" s="145"/>
    </row>
    <row r="562" spans="4:67" ht="6.95" customHeight="1"/>
    <row r="563" spans="4:67" ht="39.950000000000003" customHeight="1">
      <c r="E563" s="480"/>
      <c r="F563" s="481"/>
      <c r="G563" s="481"/>
      <c r="H563" s="481"/>
      <c r="I563" s="481"/>
      <c r="J563" s="481"/>
      <c r="K563" s="481"/>
      <c r="L563" s="481"/>
      <c r="M563" s="481"/>
      <c r="N563" s="481"/>
      <c r="O563" s="481"/>
      <c r="P563" s="481"/>
      <c r="Q563" s="481"/>
      <c r="R563" s="481"/>
      <c r="S563" s="481"/>
      <c r="T563" s="481"/>
      <c r="U563" s="481"/>
      <c r="V563" s="481"/>
      <c r="W563" s="481"/>
      <c r="X563" s="481"/>
      <c r="Y563" s="481"/>
      <c r="Z563" s="481"/>
      <c r="AA563" s="481"/>
      <c r="AB563" s="481"/>
      <c r="AC563" s="481"/>
      <c r="AD563" s="481"/>
      <c r="AE563" s="481"/>
      <c r="AF563" s="481"/>
      <c r="AG563" s="481"/>
      <c r="AH563" s="481"/>
      <c r="AI563" s="481"/>
      <c r="AJ563" s="481"/>
      <c r="AK563" s="482"/>
    </row>
    <row r="564" spans="4:67" ht="7.5" customHeight="1"/>
    <row r="565" spans="4:67" s="5" customFormat="1" ht="18" customHeight="1">
      <c r="D565" s="464" t="s">
        <v>345</v>
      </c>
      <c r="E565" s="464"/>
      <c r="F565" s="464"/>
      <c r="G565" s="464"/>
      <c r="H565" s="464"/>
      <c r="I565" s="464"/>
      <c r="J565" s="464"/>
      <c r="K565" s="464"/>
      <c r="L565" s="464"/>
      <c r="M565" s="464"/>
      <c r="N565" s="464"/>
      <c r="O565" s="464"/>
      <c r="P565" s="464"/>
      <c r="Q565" s="464"/>
      <c r="R565" s="464"/>
      <c r="S565" s="464"/>
      <c r="T565" s="464"/>
      <c r="U565" s="464"/>
      <c r="V565" s="464"/>
      <c r="W565" s="464"/>
      <c r="X565" s="464"/>
      <c r="Y565" s="464"/>
      <c r="Z565" s="464"/>
      <c r="AA565" s="464"/>
      <c r="AB565" s="464"/>
      <c r="AC565" s="464"/>
      <c r="AD565" s="464"/>
      <c r="AE565" s="464"/>
      <c r="AF565" s="464"/>
      <c r="AG565" s="464"/>
      <c r="AH565" s="464"/>
      <c r="AI565" s="464"/>
      <c r="AJ565" s="464"/>
      <c r="AK565" s="464"/>
      <c r="AL565" s="464"/>
      <c r="AM565" s="464"/>
      <c r="AN565" s="464"/>
      <c r="AO565" s="464"/>
      <c r="AP565" s="464"/>
      <c r="AQ565" s="464"/>
      <c r="AR565" s="464"/>
      <c r="AT565" s="104" t="s">
        <v>64</v>
      </c>
      <c r="AW565" s="113"/>
      <c r="AX565" s="113"/>
      <c r="AY565" s="113"/>
      <c r="AZ565" s="231"/>
      <c r="BA565" s="243"/>
      <c r="BB565" s="243"/>
      <c r="BC565" s="243"/>
      <c r="BD565" s="243"/>
      <c r="BE565" s="243"/>
      <c r="BF565" s="231"/>
      <c r="BG565" s="231"/>
      <c r="BH565" s="231"/>
      <c r="BI565" s="231"/>
      <c r="BJ565" s="231"/>
      <c r="BK565" s="231"/>
      <c r="BL565" s="145"/>
      <c r="BM565" s="145"/>
      <c r="BN565" s="145"/>
      <c r="BO565" s="145"/>
    </row>
    <row r="566" spans="4:67" ht="6.95" customHeight="1">
      <c r="AT566" s="708"/>
    </row>
    <row r="567" spans="4:67" s="9" customFormat="1" ht="18" customHeight="1">
      <c r="F567" s="9" t="s">
        <v>476</v>
      </c>
      <c r="P567" s="9" t="s">
        <v>477</v>
      </c>
      <c r="AT567" s="708"/>
      <c r="AZ567" s="235"/>
      <c r="BA567" s="244"/>
      <c r="BB567" s="244"/>
      <c r="BC567" s="244"/>
      <c r="BD567" s="244"/>
      <c r="BE567" s="244"/>
      <c r="BF567" s="235"/>
      <c r="BG567" s="235"/>
      <c r="BH567" s="235"/>
      <c r="BI567" s="235"/>
      <c r="BJ567" s="235"/>
      <c r="BK567" s="235"/>
      <c r="BL567" s="146"/>
      <c r="BM567" s="146"/>
      <c r="BN567" s="146"/>
      <c r="BO567" s="146"/>
    </row>
    <row r="568" spans="4:67" s="9" customFormat="1" ht="11.25" customHeight="1">
      <c r="AZ568" s="235"/>
      <c r="BA568" s="244"/>
      <c r="BB568" s="244"/>
      <c r="BC568" s="244"/>
      <c r="BD568" s="244"/>
      <c r="BE568" s="244"/>
      <c r="BF568" s="235"/>
      <c r="BG568" s="235"/>
      <c r="BH568" s="235"/>
      <c r="BI568" s="235"/>
      <c r="BJ568" s="235"/>
      <c r="BK568" s="235"/>
      <c r="BL568" s="146"/>
      <c r="BM568" s="146"/>
      <c r="BN568" s="146"/>
      <c r="BO568" s="146"/>
    </row>
    <row r="569" spans="4:67" ht="15" customHeight="1">
      <c r="E569" s="10" t="s">
        <v>953</v>
      </c>
    </row>
    <row r="570" spans="4:67" s="5" customFormat="1" ht="18" customHeight="1">
      <c r="D570" s="464" t="s">
        <v>344</v>
      </c>
      <c r="E570" s="464"/>
      <c r="F570" s="464"/>
      <c r="G570" s="464"/>
      <c r="H570" s="464"/>
      <c r="I570" s="464"/>
      <c r="J570" s="464"/>
      <c r="K570" s="464"/>
      <c r="L570" s="464"/>
      <c r="M570" s="464"/>
      <c r="N570" s="464"/>
      <c r="O570" s="464"/>
      <c r="P570" s="464"/>
      <c r="Q570" s="464"/>
      <c r="R570" s="464"/>
      <c r="S570" s="464"/>
      <c r="T570" s="464"/>
      <c r="U570" s="464"/>
      <c r="V570" s="464"/>
      <c r="W570" s="464"/>
      <c r="X570" s="464"/>
      <c r="Y570" s="464"/>
      <c r="Z570" s="464"/>
      <c r="AA570" s="464"/>
      <c r="AB570" s="464"/>
      <c r="AC570" s="464"/>
      <c r="AD570" s="464"/>
      <c r="AE570" s="464"/>
      <c r="AF570" s="464"/>
      <c r="AG570" s="464"/>
      <c r="AH570" s="464"/>
      <c r="AI570" s="464"/>
      <c r="AJ570" s="464"/>
      <c r="AK570" s="464"/>
      <c r="AL570" s="464"/>
      <c r="AM570" s="464"/>
      <c r="AN570" s="464"/>
      <c r="AO570" s="464"/>
      <c r="AP570" s="464"/>
      <c r="AQ570" s="464"/>
      <c r="AR570" s="464"/>
      <c r="AW570" s="113"/>
      <c r="AX570" s="113"/>
      <c r="AY570" s="113"/>
      <c r="AZ570" s="231"/>
      <c r="BA570" s="243"/>
      <c r="BB570" s="243"/>
      <c r="BC570" s="243"/>
      <c r="BD570" s="243"/>
      <c r="BE570" s="243"/>
      <c r="BF570" s="231"/>
      <c r="BG570" s="231"/>
      <c r="BH570" s="231"/>
      <c r="BI570" s="231"/>
      <c r="BJ570" s="231"/>
      <c r="BK570" s="231"/>
      <c r="BL570" s="145"/>
      <c r="BM570" s="145"/>
      <c r="BN570" s="145"/>
      <c r="BO570" s="145"/>
    </row>
    <row r="571" spans="4:67" ht="6.95" customHeight="1"/>
    <row r="572" spans="4:67" ht="39.950000000000003" customHeight="1">
      <c r="E572" s="515"/>
      <c r="F572" s="481"/>
      <c r="G572" s="481"/>
      <c r="H572" s="481"/>
      <c r="I572" s="481"/>
      <c r="J572" s="481"/>
      <c r="K572" s="481"/>
      <c r="L572" s="481"/>
      <c r="M572" s="481"/>
      <c r="N572" s="481"/>
      <c r="O572" s="481"/>
      <c r="P572" s="481"/>
      <c r="Q572" s="481"/>
      <c r="R572" s="481"/>
      <c r="S572" s="481"/>
      <c r="T572" s="481"/>
      <c r="U572" s="481"/>
      <c r="V572" s="481"/>
      <c r="W572" s="481"/>
      <c r="X572" s="481"/>
      <c r="Y572" s="481"/>
      <c r="Z572" s="481"/>
      <c r="AA572" s="481"/>
      <c r="AB572" s="481"/>
      <c r="AC572" s="481"/>
      <c r="AD572" s="481"/>
      <c r="AE572" s="481"/>
      <c r="AF572" s="481"/>
      <c r="AG572" s="481"/>
      <c r="AH572" s="481"/>
      <c r="AI572" s="481"/>
      <c r="AJ572" s="481"/>
      <c r="AK572" s="482"/>
    </row>
    <row r="573" spans="4:67" ht="7.5" customHeight="1"/>
    <row r="574" spans="4:67" s="5" customFormat="1" ht="18" customHeight="1">
      <c r="D574" s="464" t="s">
        <v>346</v>
      </c>
      <c r="E574" s="464"/>
      <c r="F574" s="464"/>
      <c r="G574" s="464"/>
      <c r="H574" s="464"/>
      <c r="I574" s="464"/>
      <c r="J574" s="464"/>
      <c r="K574" s="464"/>
      <c r="L574" s="464"/>
      <c r="M574" s="464"/>
      <c r="N574" s="464"/>
      <c r="O574" s="464"/>
      <c r="P574" s="464"/>
      <c r="Q574" s="464"/>
      <c r="R574" s="464"/>
      <c r="S574" s="464"/>
      <c r="T574" s="464"/>
      <c r="U574" s="464"/>
      <c r="V574" s="464"/>
      <c r="W574" s="464"/>
      <c r="X574" s="464"/>
      <c r="Y574" s="464"/>
      <c r="Z574" s="464"/>
      <c r="AA574" s="464"/>
      <c r="AB574" s="464"/>
      <c r="AC574" s="464"/>
      <c r="AD574" s="464"/>
      <c r="AE574" s="464"/>
      <c r="AF574" s="464"/>
      <c r="AG574" s="464"/>
      <c r="AH574" s="464"/>
      <c r="AI574" s="464"/>
      <c r="AJ574" s="464"/>
      <c r="AK574" s="464"/>
      <c r="AL574" s="464"/>
      <c r="AM574" s="464"/>
      <c r="AN574" s="464"/>
      <c r="AO574" s="464"/>
      <c r="AP574" s="464"/>
      <c r="AQ574" s="464"/>
      <c r="AR574" s="464"/>
      <c r="AT574" s="104" t="s">
        <v>64</v>
      </c>
      <c r="AW574" s="113"/>
      <c r="AX574" s="113"/>
      <c r="AY574" s="113"/>
      <c r="AZ574" s="231"/>
      <c r="BA574" s="243"/>
      <c r="BB574" s="243"/>
      <c r="BC574" s="243"/>
      <c r="BD574" s="243"/>
      <c r="BE574" s="243"/>
      <c r="BF574" s="231"/>
      <c r="BG574" s="231"/>
      <c r="BH574" s="231"/>
      <c r="BI574" s="231"/>
      <c r="BJ574" s="231"/>
      <c r="BK574" s="231"/>
      <c r="BL574" s="145"/>
      <c r="BM574" s="145"/>
      <c r="BN574" s="145"/>
      <c r="BO574" s="145"/>
    </row>
    <row r="575" spans="4:67" ht="6.95" customHeight="1">
      <c r="AT575" s="708"/>
    </row>
    <row r="576" spans="4:67" s="9" customFormat="1" ht="18" customHeight="1">
      <c r="F576" s="9" t="s">
        <v>476</v>
      </c>
      <c r="P576" s="9" t="s">
        <v>477</v>
      </c>
      <c r="AT576" s="708"/>
      <c r="AZ576" s="235"/>
      <c r="BA576" s="244"/>
      <c r="BB576" s="244"/>
      <c r="BC576" s="244"/>
      <c r="BD576" s="244"/>
      <c r="BE576" s="244"/>
      <c r="BF576" s="235"/>
      <c r="BG576" s="235"/>
      <c r="BH576" s="235"/>
      <c r="BI576" s="235"/>
      <c r="BJ576" s="235"/>
      <c r="BK576" s="235"/>
      <c r="BL576" s="146"/>
      <c r="BM576" s="146"/>
      <c r="BN576" s="146"/>
      <c r="BO576" s="146"/>
    </row>
    <row r="577" spans="4:67" s="9" customFormat="1" ht="11.25" customHeight="1">
      <c r="AZ577" s="235"/>
      <c r="BA577" s="244"/>
      <c r="BB577" s="244"/>
      <c r="BC577" s="244"/>
      <c r="BD577" s="244"/>
      <c r="BE577" s="244"/>
      <c r="BF577" s="235"/>
      <c r="BG577" s="235"/>
      <c r="BH577" s="235"/>
      <c r="BI577" s="235"/>
      <c r="BJ577" s="235"/>
      <c r="BK577" s="235"/>
      <c r="BL577" s="146"/>
      <c r="BM577" s="146"/>
      <c r="BN577" s="146"/>
      <c r="BO577" s="146"/>
    </row>
    <row r="578" spans="4:67" ht="15" customHeight="1">
      <c r="E578" s="10" t="s">
        <v>954</v>
      </c>
    </row>
    <row r="579" spans="4:67" s="5" customFormat="1" ht="18" customHeight="1">
      <c r="D579" s="464" t="s">
        <v>615</v>
      </c>
      <c r="E579" s="464"/>
      <c r="F579" s="464"/>
      <c r="G579" s="464"/>
      <c r="H579" s="464"/>
      <c r="I579" s="464"/>
      <c r="J579" s="464"/>
      <c r="K579" s="464"/>
      <c r="L579" s="464"/>
      <c r="M579" s="464"/>
      <c r="N579" s="464"/>
      <c r="O579" s="464"/>
      <c r="P579" s="464"/>
      <c r="Q579" s="464"/>
      <c r="R579" s="464"/>
      <c r="S579" s="464"/>
      <c r="T579" s="464"/>
      <c r="U579" s="464"/>
      <c r="V579" s="464"/>
      <c r="W579" s="464"/>
      <c r="X579" s="464"/>
      <c r="Y579" s="464"/>
      <c r="Z579" s="464"/>
      <c r="AA579" s="464"/>
      <c r="AB579" s="464"/>
      <c r="AC579" s="464"/>
      <c r="AD579" s="464"/>
      <c r="AE579" s="464"/>
      <c r="AF579" s="464"/>
      <c r="AG579" s="464"/>
      <c r="AH579" s="464"/>
      <c r="AI579" s="464"/>
      <c r="AJ579" s="464"/>
      <c r="AK579" s="464"/>
      <c r="AL579" s="464"/>
      <c r="AM579" s="464"/>
      <c r="AN579" s="464"/>
      <c r="AO579" s="464"/>
      <c r="AP579" s="464"/>
      <c r="AQ579" s="464"/>
      <c r="AR579" s="464"/>
      <c r="AW579" s="113"/>
      <c r="AX579" s="113"/>
      <c r="AY579" s="113"/>
      <c r="AZ579" s="231"/>
      <c r="BA579" s="243"/>
      <c r="BB579" s="243"/>
      <c r="BC579" s="243"/>
      <c r="BD579" s="243"/>
      <c r="BE579" s="243"/>
      <c r="BF579" s="231"/>
      <c r="BG579" s="231"/>
      <c r="BH579" s="231"/>
      <c r="BI579" s="231"/>
      <c r="BJ579" s="231"/>
      <c r="BK579" s="231"/>
      <c r="BL579" s="145"/>
      <c r="BM579" s="145"/>
      <c r="BN579" s="145"/>
      <c r="BO579" s="145"/>
    </row>
    <row r="580" spans="4:67" ht="6.95" customHeight="1"/>
    <row r="581" spans="4:67" ht="50.1" customHeight="1">
      <c r="E581" s="515"/>
      <c r="F581" s="481"/>
      <c r="G581" s="481"/>
      <c r="H581" s="481"/>
      <c r="I581" s="481"/>
      <c r="J581" s="481"/>
      <c r="K581" s="481"/>
      <c r="L581" s="481"/>
      <c r="M581" s="481"/>
      <c r="N581" s="481"/>
      <c r="O581" s="481"/>
      <c r="P581" s="481"/>
      <c r="Q581" s="481"/>
      <c r="R581" s="481"/>
      <c r="S581" s="481"/>
      <c r="T581" s="481"/>
      <c r="U581" s="481"/>
      <c r="V581" s="481"/>
      <c r="W581" s="481"/>
      <c r="X581" s="481"/>
      <c r="Y581" s="481"/>
      <c r="Z581" s="481"/>
      <c r="AA581" s="481"/>
      <c r="AB581" s="481"/>
      <c r="AC581" s="481"/>
      <c r="AD581" s="481"/>
      <c r="AE581" s="481"/>
      <c r="AF581" s="481"/>
      <c r="AG581" s="481"/>
      <c r="AH581" s="481"/>
      <c r="AI581" s="481"/>
      <c r="AJ581" s="481"/>
      <c r="AK581" s="482"/>
    </row>
    <row r="582" spans="4:67" ht="7.5" customHeight="1"/>
    <row r="583" spans="4:67" s="5" customFormat="1" ht="18" customHeight="1">
      <c r="D583" s="343" t="s">
        <v>1287</v>
      </c>
      <c r="E583" s="343"/>
      <c r="F583" s="343"/>
      <c r="G583" s="343"/>
      <c r="H583" s="343"/>
      <c r="I583" s="343"/>
      <c r="J583" s="343"/>
      <c r="K583" s="343"/>
      <c r="L583" s="343"/>
      <c r="M583" s="343"/>
      <c r="N583" s="343"/>
      <c r="O583" s="343"/>
      <c r="P583" s="343"/>
      <c r="Q583" s="343"/>
      <c r="R583" s="343"/>
      <c r="S583" s="343"/>
      <c r="T583" s="343"/>
      <c r="U583" s="343"/>
      <c r="V583" s="343"/>
      <c r="W583" s="343"/>
      <c r="X583" s="343"/>
      <c r="Y583" s="343"/>
      <c r="Z583" s="343"/>
      <c r="AA583" s="343"/>
      <c r="AB583" s="343"/>
      <c r="AC583" s="343"/>
      <c r="AD583" s="343"/>
      <c r="AE583" s="343"/>
      <c r="AF583" s="343"/>
      <c r="AG583" s="343"/>
      <c r="AH583" s="343"/>
      <c r="AI583" s="343"/>
      <c r="AJ583" s="343"/>
      <c r="AK583" s="343"/>
      <c r="AL583" s="343"/>
      <c r="AM583" s="343"/>
      <c r="AN583" s="343"/>
      <c r="AO583" s="343"/>
      <c r="AP583" s="343"/>
      <c r="AQ583" s="343"/>
      <c r="AR583" s="343"/>
      <c r="AT583" s="104" t="s">
        <v>64</v>
      </c>
      <c r="AW583" s="113"/>
      <c r="AX583" s="113"/>
      <c r="AY583" s="113"/>
      <c r="AZ583" s="231"/>
      <c r="BA583" s="243"/>
      <c r="BB583" s="243"/>
      <c r="BC583" s="243"/>
      <c r="BD583" s="243"/>
      <c r="BE583" s="243"/>
      <c r="BF583" s="231"/>
      <c r="BG583" s="231"/>
      <c r="BH583" s="231"/>
      <c r="BI583" s="231"/>
      <c r="BJ583" s="231"/>
      <c r="BK583" s="231"/>
      <c r="BL583" s="145"/>
      <c r="BM583" s="145"/>
      <c r="BN583" s="145"/>
      <c r="BO583" s="145"/>
    </row>
    <row r="584" spans="4:67" ht="6.95" customHeight="1">
      <c r="AT584" s="708"/>
    </row>
    <row r="585" spans="4:67" s="9" customFormat="1" ht="18" customHeight="1">
      <c r="F585" s="9" t="s">
        <v>616</v>
      </c>
      <c r="P585" s="9" t="s">
        <v>617</v>
      </c>
      <c r="AT585" s="708"/>
      <c r="AZ585" s="235"/>
      <c r="BA585" s="244"/>
      <c r="BB585" s="244"/>
      <c r="BC585" s="244"/>
      <c r="BD585" s="244"/>
      <c r="BE585" s="244"/>
      <c r="BF585" s="235"/>
      <c r="BG585" s="235"/>
      <c r="BH585" s="235"/>
      <c r="BI585" s="235"/>
      <c r="BJ585" s="235"/>
      <c r="BK585" s="235"/>
      <c r="BL585" s="146"/>
      <c r="BM585" s="146"/>
      <c r="BN585" s="146"/>
      <c r="BO585" s="146"/>
    </row>
    <row r="586" spans="4:67" s="9" customFormat="1" ht="11.25" customHeight="1">
      <c r="AZ586" s="235"/>
      <c r="BA586" s="244"/>
      <c r="BB586" s="244"/>
      <c r="BC586" s="244"/>
      <c r="BD586" s="244"/>
      <c r="BE586" s="244"/>
      <c r="BF586" s="235"/>
      <c r="BG586" s="235"/>
      <c r="BH586" s="235"/>
      <c r="BI586" s="235"/>
      <c r="BJ586" s="235"/>
      <c r="BK586" s="235"/>
      <c r="BL586" s="146"/>
      <c r="BM586" s="146"/>
      <c r="BN586" s="146"/>
      <c r="BO586" s="146"/>
    </row>
    <row r="587" spans="4:67" ht="15" customHeight="1">
      <c r="E587" s="10" t="s">
        <v>955</v>
      </c>
    </row>
    <row r="588" spans="4:67" s="5" customFormat="1" ht="18" customHeight="1">
      <c r="D588" s="343" t="s">
        <v>618</v>
      </c>
      <c r="E588" s="343"/>
      <c r="F588" s="343"/>
      <c r="G588" s="343"/>
      <c r="H588" s="343"/>
      <c r="I588" s="343"/>
      <c r="J588" s="343"/>
      <c r="K588" s="343"/>
      <c r="L588" s="343"/>
      <c r="M588" s="343"/>
      <c r="N588" s="343"/>
      <c r="O588" s="343"/>
      <c r="P588" s="343"/>
      <c r="Q588" s="343"/>
      <c r="R588" s="343"/>
      <c r="S588" s="343"/>
      <c r="T588" s="343"/>
      <c r="U588" s="343"/>
      <c r="V588" s="343"/>
      <c r="W588" s="343"/>
      <c r="X588" s="343"/>
      <c r="Y588" s="343"/>
      <c r="Z588" s="343"/>
      <c r="AA588" s="343"/>
      <c r="AB588" s="343"/>
      <c r="AC588" s="343"/>
      <c r="AD588" s="343"/>
      <c r="AE588" s="343"/>
      <c r="AF588" s="343"/>
      <c r="AG588" s="343"/>
      <c r="AH588" s="343"/>
      <c r="AI588" s="343"/>
      <c r="AJ588" s="343"/>
      <c r="AK588" s="343"/>
      <c r="AL588" s="343"/>
      <c r="AM588" s="343"/>
      <c r="AN588" s="343"/>
      <c r="AO588" s="343"/>
      <c r="AP588" s="343"/>
      <c r="AQ588" s="343"/>
      <c r="AR588" s="343"/>
      <c r="AW588" s="113"/>
      <c r="AX588" s="113"/>
      <c r="AY588" s="113"/>
      <c r="AZ588" s="231"/>
      <c r="BA588" s="243"/>
      <c r="BB588" s="243"/>
      <c r="BC588" s="243"/>
      <c r="BD588" s="243"/>
      <c r="BE588" s="243"/>
      <c r="BF588" s="231"/>
      <c r="BG588" s="231"/>
      <c r="BH588" s="231"/>
      <c r="BI588" s="231"/>
      <c r="BJ588" s="231"/>
      <c r="BK588" s="231"/>
      <c r="BL588" s="145"/>
      <c r="BM588" s="145"/>
      <c r="BN588" s="145"/>
      <c r="BO588" s="145"/>
    </row>
    <row r="589" spans="4:67" ht="6.95" customHeight="1"/>
    <row r="590" spans="4:67" ht="50.1" customHeight="1">
      <c r="E590" s="515"/>
      <c r="F590" s="481"/>
      <c r="G590" s="481"/>
      <c r="H590" s="481"/>
      <c r="I590" s="481"/>
      <c r="J590" s="481"/>
      <c r="K590" s="481"/>
      <c r="L590" s="481"/>
      <c r="M590" s="481"/>
      <c r="N590" s="481"/>
      <c r="O590" s="481"/>
      <c r="P590" s="481"/>
      <c r="Q590" s="481"/>
      <c r="R590" s="481"/>
      <c r="S590" s="481"/>
      <c r="T590" s="481"/>
      <c r="U590" s="481"/>
      <c r="V590" s="481"/>
      <c r="W590" s="481"/>
      <c r="X590" s="481"/>
      <c r="Y590" s="481"/>
      <c r="Z590" s="481"/>
      <c r="AA590" s="481"/>
      <c r="AB590" s="481"/>
      <c r="AC590" s="481"/>
      <c r="AD590" s="481"/>
      <c r="AE590" s="481"/>
      <c r="AF590" s="481"/>
      <c r="AG590" s="481"/>
      <c r="AH590" s="481"/>
      <c r="AI590" s="481"/>
      <c r="AJ590" s="481"/>
      <c r="AK590" s="482"/>
    </row>
    <row r="591" spans="4:67" ht="21" customHeight="1">
      <c r="D591" s="10"/>
    </row>
    <row r="592" spans="4:67" s="5" customFormat="1" ht="18" customHeight="1">
      <c r="D592" s="343" t="s">
        <v>730</v>
      </c>
      <c r="E592" s="343"/>
      <c r="F592" s="343"/>
      <c r="G592" s="343"/>
      <c r="H592" s="343"/>
      <c r="I592" s="343"/>
      <c r="J592" s="343"/>
      <c r="K592" s="343"/>
      <c r="L592" s="343"/>
      <c r="M592" s="343"/>
      <c r="N592" s="343"/>
      <c r="O592" s="343"/>
      <c r="P592" s="343"/>
      <c r="Q592" s="343"/>
      <c r="R592" s="343"/>
      <c r="S592" s="343"/>
      <c r="T592" s="343"/>
      <c r="U592" s="343"/>
      <c r="V592" s="343"/>
      <c r="W592" s="343"/>
      <c r="X592" s="343"/>
      <c r="Y592" s="343"/>
      <c r="Z592" s="343"/>
      <c r="AA592" s="343"/>
      <c r="AB592" s="343"/>
      <c r="AC592" s="343"/>
      <c r="AD592" s="343"/>
      <c r="AE592" s="343"/>
      <c r="AF592" s="343"/>
      <c r="AG592" s="343"/>
      <c r="AH592" s="343"/>
      <c r="AI592" s="343"/>
      <c r="AJ592" s="343"/>
      <c r="AK592" s="343"/>
      <c r="AL592" s="343"/>
      <c r="AM592" s="343"/>
      <c r="AN592" s="343"/>
      <c r="AO592" s="343"/>
      <c r="AP592" s="343"/>
      <c r="AQ592" s="343"/>
      <c r="AR592" s="343"/>
      <c r="AW592" s="113"/>
      <c r="AX592" s="113"/>
      <c r="AY592" s="113"/>
      <c r="AZ592" s="231"/>
      <c r="BA592" s="243"/>
      <c r="BB592" s="243"/>
      <c r="BC592" s="243"/>
      <c r="BD592" s="243"/>
      <c r="BE592" s="243"/>
      <c r="BF592" s="231"/>
      <c r="BG592" s="231"/>
      <c r="BH592" s="231"/>
      <c r="BI592" s="231"/>
      <c r="BJ592" s="231"/>
      <c r="BK592" s="231"/>
      <c r="BL592" s="145"/>
      <c r="BM592" s="145"/>
      <c r="BN592" s="145"/>
      <c r="BO592" s="145"/>
    </row>
    <row r="593" spans="2:67" ht="6" customHeight="1"/>
    <row r="594" spans="2:67" ht="15.75" customHeight="1">
      <c r="H594" s="378">
        <v>1</v>
      </c>
      <c r="I594" s="378"/>
      <c r="J594" s="378">
        <v>2</v>
      </c>
      <c r="K594" s="378"/>
      <c r="L594" s="378">
        <v>3</v>
      </c>
      <c r="M594" s="378"/>
      <c r="N594" s="378">
        <v>4</v>
      </c>
      <c r="O594" s="378"/>
      <c r="P594" s="378">
        <v>5</v>
      </c>
      <c r="Q594" s="378"/>
      <c r="R594" s="378">
        <v>6</v>
      </c>
      <c r="S594" s="378"/>
      <c r="T594" s="378">
        <v>7</v>
      </c>
      <c r="U594" s="378"/>
      <c r="V594" s="378">
        <v>8</v>
      </c>
      <c r="W594" s="378"/>
      <c r="X594" s="378">
        <v>9</v>
      </c>
      <c r="Y594" s="378"/>
      <c r="Z594" s="378">
        <v>10</v>
      </c>
      <c r="AA594" s="378"/>
      <c r="AB594" s="378">
        <v>11</v>
      </c>
      <c r="AC594" s="378"/>
      <c r="AD594" s="378">
        <v>12</v>
      </c>
      <c r="AE594" s="378"/>
      <c r="AF594" s="378">
        <v>13</v>
      </c>
      <c r="AG594" s="378"/>
      <c r="AH594" s="378">
        <v>14</v>
      </c>
      <c r="AI594" s="378"/>
      <c r="AJ594" s="378">
        <v>15</v>
      </c>
      <c r="AK594" s="378"/>
    </row>
    <row r="595" spans="2:67" ht="25.5" customHeight="1">
      <c r="E595" s="534" t="s">
        <v>729</v>
      </c>
      <c r="F595" s="535"/>
      <c r="G595" s="535"/>
      <c r="H595" s="447" t="s">
        <v>731</v>
      </c>
      <c r="I595" s="447"/>
      <c r="J595" s="434" t="s">
        <v>732</v>
      </c>
      <c r="K595" s="414"/>
      <c r="L595" s="414" t="s">
        <v>733</v>
      </c>
      <c r="M595" s="414"/>
      <c r="N595" s="414" t="s">
        <v>734</v>
      </c>
      <c r="O595" s="414"/>
      <c r="P595" s="414" t="s">
        <v>735</v>
      </c>
      <c r="Q595" s="414"/>
      <c r="R595" s="414" t="s">
        <v>736</v>
      </c>
      <c r="S595" s="414"/>
      <c r="T595" s="414" t="s">
        <v>335</v>
      </c>
      <c r="U595" s="414"/>
      <c r="V595" s="414" t="s">
        <v>737</v>
      </c>
      <c r="W595" s="414"/>
      <c r="X595" s="414" t="s">
        <v>738</v>
      </c>
      <c r="Y595" s="414"/>
      <c r="Z595" s="414" t="s">
        <v>743</v>
      </c>
      <c r="AA595" s="414"/>
      <c r="AB595" s="414" t="s">
        <v>739</v>
      </c>
      <c r="AC595" s="414"/>
      <c r="AD595" s="414" t="s">
        <v>740</v>
      </c>
      <c r="AE595" s="414"/>
      <c r="AF595" s="414" t="s">
        <v>741</v>
      </c>
      <c r="AG595" s="414"/>
      <c r="AH595" s="414" t="s">
        <v>742</v>
      </c>
      <c r="AI595" s="414"/>
      <c r="AJ595" s="414" t="s">
        <v>313</v>
      </c>
      <c r="AK595" s="415"/>
    </row>
    <row r="596" spans="2:67" ht="80.25" customHeight="1">
      <c r="D596" s="10"/>
      <c r="E596" s="536"/>
      <c r="F596" s="536"/>
      <c r="G596" s="536"/>
      <c r="H596" s="448"/>
      <c r="I596" s="448"/>
      <c r="J596" s="435"/>
      <c r="K596" s="416"/>
      <c r="L596" s="416"/>
      <c r="M596" s="416"/>
      <c r="N596" s="416"/>
      <c r="O596" s="416"/>
      <c r="P596" s="416"/>
      <c r="Q596" s="416"/>
      <c r="R596" s="416"/>
      <c r="S596" s="416"/>
      <c r="T596" s="416"/>
      <c r="U596" s="416"/>
      <c r="V596" s="416"/>
      <c r="W596" s="416"/>
      <c r="X596" s="416"/>
      <c r="Y596" s="416"/>
      <c r="Z596" s="416"/>
      <c r="AA596" s="416"/>
      <c r="AB596" s="416"/>
      <c r="AC596" s="416"/>
      <c r="AD596" s="416"/>
      <c r="AE596" s="416"/>
      <c r="AF596" s="416"/>
      <c r="AG596" s="416"/>
      <c r="AH596" s="416"/>
      <c r="AI596" s="416"/>
      <c r="AJ596" s="416"/>
      <c r="AK596" s="417"/>
      <c r="AY596" s="111"/>
      <c r="AZ596" s="237"/>
      <c r="BA596" s="247"/>
      <c r="BB596" s="247"/>
      <c r="BC596" s="247"/>
      <c r="BD596" s="247"/>
      <c r="BE596" s="247"/>
      <c r="BF596" s="237"/>
      <c r="BG596" s="237"/>
      <c r="BH596" s="237"/>
      <c r="BI596" s="237"/>
      <c r="BJ596" s="237"/>
      <c r="BK596" s="237"/>
      <c r="BL596" s="147"/>
      <c r="BM596" s="147"/>
      <c r="BN596" s="147"/>
    </row>
    <row r="597" spans="2:67" s="9" customFormat="1" ht="24.95" customHeight="1">
      <c r="D597" s="68" t="s">
        <v>390</v>
      </c>
      <c r="E597" s="370" t="s">
        <v>727</v>
      </c>
      <c r="F597" s="371"/>
      <c r="G597" s="371"/>
      <c r="H597" s="668"/>
      <c r="I597" s="669"/>
      <c r="J597" s="459"/>
      <c r="K597" s="460"/>
      <c r="L597" s="460"/>
      <c r="M597" s="460"/>
      <c r="N597" s="460"/>
      <c r="O597" s="460"/>
      <c r="P597" s="460"/>
      <c r="Q597" s="460"/>
      <c r="R597" s="460"/>
      <c r="S597" s="460"/>
      <c r="T597" s="460"/>
      <c r="U597" s="460"/>
      <c r="V597" s="460"/>
      <c r="W597" s="460"/>
      <c r="X597" s="460"/>
      <c r="Y597" s="460"/>
      <c r="Z597" s="460"/>
      <c r="AA597" s="460"/>
      <c r="AB597" s="460"/>
      <c r="AC597" s="460"/>
      <c r="AD597" s="460"/>
      <c r="AE597" s="460"/>
      <c r="AF597" s="460"/>
      <c r="AG597" s="460"/>
      <c r="AH597" s="460"/>
      <c r="AI597" s="460"/>
      <c r="AJ597" s="460"/>
      <c r="AK597" s="461"/>
      <c r="AY597" s="112"/>
      <c r="AZ597" s="238"/>
      <c r="BA597" s="248"/>
      <c r="BB597" s="248"/>
      <c r="BC597" s="248"/>
      <c r="BD597" s="248"/>
      <c r="BE597" s="248"/>
      <c r="BF597" s="238"/>
      <c r="BG597" s="238"/>
      <c r="BH597" s="238"/>
      <c r="BI597" s="238"/>
      <c r="BJ597" s="238"/>
      <c r="BK597" s="238"/>
      <c r="BL597" s="148"/>
      <c r="BM597" s="148"/>
      <c r="BN597" s="148"/>
      <c r="BO597" s="146"/>
    </row>
    <row r="598" spans="2:67" s="9" customFormat="1" ht="24.95" customHeight="1">
      <c r="D598" s="68" t="s">
        <v>364</v>
      </c>
      <c r="E598" s="408" t="s">
        <v>728</v>
      </c>
      <c r="F598" s="428"/>
      <c r="G598" s="429"/>
      <c r="H598" s="430"/>
      <c r="I598" s="431"/>
      <c r="J598" s="436"/>
      <c r="K598" s="369"/>
      <c r="L598" s="369"/>
      <c r="M598" s="369"/>
      <c r="N598" s="369"/>
      <c r="O598" s="369"/>
      <c r="P598" s="369"/>
      <c r="Q598" s="369"/>
      <c r="R598" s="369"/>
      <c r="S598" s="369"/>
      <c r="T598" s="369"/>
      <c r="U598" s="369"/>
      <c r="V598" s="369"/>
      <c r="W598" s="369"/>
      <c r="X598" s="369"/>
      <c r="Y598" s="369"/>
      <c r="Z598" s="369"/>
      <c r="AA598" s="369"/>
      <c r="AB598" s="369"/>
      <c r="AC598" s="369"/>
      <c r="AD598" s="369"/>
      <c r="AE598" s="369"/>
      <c r="AF598" s="369"/>
      <c r="AG598" s="369"/>
      <c r="AH598" s="369"/>
      <c r="AI598" s="369"/>
      <c r="AJ598" s="369"/>
      <c r="AK598" s="432"/>
      <c r="AY598" s="112"/>
      <c r="AZ598" s="238"/>
      <c r="BA598" s="248"/>
      <c r="BB598" s="248"/>
      <c r="BC598" s="248"/>
      <c r="BD598" s="248"/>
      <c r="BE598" s="248"/>
      <c r="BF598" s="238"/>
      <c r="BG598" s="238"/>
      <c r="BH598" s="238"/>
      <c r="BI598" s="238"/>
      <c r="BJ598" s="238"/>
      <c r="BK598" s="238"/>
      <c r="BL598" s="148"/>
      <c r="BM598" s="148"/>
      <c r="BN598" s="148"/>
      <c r="BO598" s="146"/>
    </row>
    <row r="599" spans="2:67" s="9" customFormat="1" ht="24.95" customHeight="1">
      <c r="D599" s="68" t="s">
        <v>365</v>
      </c>
      <c r="E599" s="408" t="s">
        <v>744</v>
      </c>
      <c r="F599" s="428"/>
      <c r="G599" s="429"/>
      <c r="H599" s="430"/>
      <c r="I599" s="431"/>
      <c r="J599" s="436"/>
      <c r="K599" s="369"/>
      <c r="L599" s="369"/>
      <c r="M599" s="369"/>
      <c r="N599" s="369"/>
      <c r="O599" s="369"/>
      <c r="P599" s="369"/>
      <c r="Q599" s="369"/>
      <c r="R599" s="369"/>
      <c r="S599" s="369"/>
      <c r="T599" s="369"/>
      <c r="U599" s="369"/>
      <c r="V599" s="369"/>
      <c r="W599" s="369"/>
      <c r="X599" s="369"/>
      <c r="Y599" s="369"/>
      <c r="Z599" s="369"/>
      <c r="AA599" s="369"/>
      <c r="AB599" s="369"/>
      <c r="AC599" s="369"/>
      <c r="AD599" s="369"/>
      <c r="AE599" s="369"/>
      <c r="AF599" s="369"/>
      <c r="AG599" s="369"/>
      <c r="AH599" s="369"/>
      <c r="AI599" s="369"/>
      <c r="AJ599" s="369"/>
      <c r="AK599" s="432"/>
      <c r="AY599" s="112"/>
      <c r="AZ599" s="239"/>
      <c r="BA599" s="249"/>
      <c r="BB599" s="249"/>
      <c r="BC599" s="249"/>
      <c r="BD599" s="249"/>
      <c r="BE599" s="249"/>
      <c r="BF599" s="239"/>
      <c r="BG599" s="239"/>
      <c r="BH599" s="239"/>
      <c r="BI599" s="239"/>
      <c r="BJ599" s="239"/>
      <c r="BK599" s="239"/>
      <c r="BL599" s="149"/>
      <c r="BM599" s="149"/>
      <c r="BN599" s="149"/>
      <c r="BO599" s="146"/>
    </row>
    <row r="600" spans="2:67" s="9" customFormat="1" ht="24.95" customHeight="1">
      <c r="D600" s="68" t="s">
        <v>366</v>
      </c>
      <c r="E600" s="408" t="s">
        <v>745</v>
      </c>
      <c r="F600" s="428"/>
      <c r="G600" s="429"/>
      <c r="H600" s="430"/>
      <c r="I600" s="431"/>
      <c r="J600" s="436"/>
      <c r="K600" s="369"/>
      <c r="L600" s="369"/>
      <c r="M600" s="369"/>
      <c r="N600" s="369"/>
      <c r="O600" s="369"/>
      <c r="P600" s="369"/>
      <c r="Q600" s="369"/>
      <c r="R600" s="369"/>
      <c r="S600" s="369"/>
      <c r="T600" s="369"/>
      <c r="U600" s="369"/>
      <c r="V600" s="369"/>
      <c r="W600" s="369"/>
      <c r="X600" s="369"/>
      <c r="Y600" s="369"/>
      <c r="Z600" s="369"/>
      <c r="AA600" s="369"/>
      <c r="AB600" s="369"/>
      <c r="AC600" s="369"/>
      <c r="AD600" s="369"/>
      <c r="AE600" s="369"/>
      <c r="AF600" s="369"/>
      <c r="AG600" s="369"/>
      <c r="AH600" s="369"/>
      <c r="AI600" s="369"/>
      <c r="AJ600" s="369"/>
      <c r="AK600" s="432"/>
      <c r="AY600" s="112"/>
      <c r="AZ600" s="239"/>
      <c r="BA600" s="249"/>
      <c r="BB600" s="249"/>
      <c r="BC600" s="249"/>
      <c r="BD600" s="249"/>
      <c r="BE600" s="249"/>
      <c r="BF600" s="239"/>
      <c r="BG600" s="239"/>
      <c r="BH600" s="239"/>
      <c r="BI600" s="239"/>
      <c r="BJ600" s="239"/>
      <c r="BK600" s="239"/>
      <c r="BL600" s="149"/>
      <c r="BM600" s="149"/>
      <c r="BN600" s="149"/>
      <c r="BO600" s="146"/>
    </row>
    <row r="601" spans="2:67" s="9" customFormat="1" ht="24.95" customHeight="1">
      <c r="D601" s="68" t="s">
        <v>367</v>
      </c>
      <c r="E601" s="408" t="s">
        <v>746</v>
      </c>
      <c r="F601" s="428"/>
      <c r="G601" s="429"/>
      <c r="H601" s="430"/>
      <c r="I601" s="431"/>
      <c r="J601" s="436"/>
      <c r="K601" s="369"/>
      <c r="L601" s="369"/>
      <c r="M601" s="369"/>
      <c r="N601" s="369"/>
      <c r="O601" s="369"/>
      <c r="P601" s="369"/>
      <c r="Q601" s="369"/>
      <c r="R601" s="369"/>
      <c r="S601" s="369"/>
      <c r="T601" s="369"/>
      <c r="U601" s="369"/>
      <c r="V601" s="369"/>
      <c r="W601" s="369"/>
      <c r="X601" s="369"/>
      <c r="Y601" s="369"/>
      <c r="Z601" s="369"/>
      <c r="AA601" s="369"/>
      <c r="AB601" s="369"/>
      <c r="AC601" s="369"/>
      <c r="AD601" s="369"/>
      <c r="AE601" s="369"/>
      <c r="AF601" s="369"/>
      <c r="AG601" s="369"/>
      <c r="AH601" s="369"/>
      <c r="AI601" s="369"/>
      <c r="AJ601" s="369"/>
      <c r="AK601" s="432"/>
      <c r="AY601" s="112"/>
      <c r="AZ601" s="239"/>
      <c r="BA601" s="249"/>
      <c r="BB601" s="249"/>
      <c r="BC601" s="249"/>
      <c r="BD601" s="249"/>
      <c r="BE601" s="249"/>
      <c r="BF601" s="239"/>
      <c r="BG601" s="239"/>
      <c r="BH601" s="239"/>
      <c r="BI601" s="239"/>
      <c r="BJ601" s="239"/>
      <c r="BK601" s="239"/>
      <c r="BL601" s="149"/>
      <c r="BM601" s="149"/>
      <c r="BN601" s="149"/>
      <c r="BO601" s="146"/>
    </row>
    <row r="602" spans="2:67" s="9" customFormat="1" ht="24.95" customHeight="1">
      <c r="D602" s="68" t="s">
        <v>368</v>
      </c>
      <c r="E602" s="408" t="s">
        <v>747</v>
      </c>
      <c r="F602" s="428"/>
      <c r="G602" s="429"/>
      <c r="H602" s="430"/>
      <c r="I602" s="431"/>
      <c r="J602" s="436"/>
      <c r="K602" s="369"/>
      <c r="L602" s="369"/>
      <c r="M602" s="369"/>
      <c r="N602" s="369"/>
      <c r="O602" s="369"/>
      <c r="P602" s="369"/>
      <c r="Q602" s="369"/>
      <c r="R602" s="369"/>
      <c r="S602" s="369"/>
      <c r="T602" s="369"/>
      <c r="U602" s="369"/>
      <c r="V602" s="369"/>
      <c r="W602" s="369"/>
      <c r="X602" s="369"/>
      <c r="Y602" s="369"/>
      <c r="Z602" s="369"/>
      <c r="AA602" s="369"/>
      <c r="AB602" s="369"/>
      <c r="AC602" s="369"/>
      <c r="AD602" s="369"/>
      <c r="AE602" s="369"/>
      <c r="AF602" s="369"/>
      <c r="AG602" s="369"/>
      <c r="AH602" s="369"/>
      <c r="AI602" s="369"/>
      <c r="AJ602" s="369"/>
      <c r="AK602" s="432"/>
      <c r="AY602" s="112"/>
      <c r="AZ602" s="239"/>
      <c r="BA602" s="249"/>
      <c r="BB602" s="249"/>
      <c r="BC602" s="249"/>
      <c r="BD602" s="249"/>
      <c r="BE602" s="249"/>
      <c r="BF602" s="239"/>
      <c r="BG602" s="239"/>
      <c r="BH602" s="239"/>
      <c r="BI602" s="239"/>
      <c r="BJ602" s="239"/>
      <c r="BK602" s="239"/>
      <c r="BL602" s="149"/>
      <c r="BM602" s="149"/>
      <c r="BN602" s="149"/>
      <c r="BO602" s="146"/>
    </row>
    <row r="603" spans="2:67" s="9" customFormat="1" ht="24.95" customHeight="1">
      <c r="D603" s="68" t="s">
        <v>369</v>
      </c>
      <c r="E603" s="408" t="s">
        <v>748</v>
      </c>
      <c r="F603" s="428"/>
      <c r="G603" s="429"/>
      <c r="H603" s="430"/>
      <c r="I603" s="431"/>
      <c r="J603" s="436"/>
      <c r="K603" s="369"/>
      <c r="L603" s="369"/>
      <c r="M603" s="369"/>
      <c r="N603" s="369"/>
      <c r="O603" s="369"/>
      <c r="P603" s="369"/>
      <c r="Q603" s="369"/>
      <c r="R603" s="369"/>
      <c r="S603" s="369"/>
      <c r="T603" s="369"/>
      <c r="U603" s="369"/>
      <c r="V603" s="369"/>
      <c r="W603" s="369"/>
      <c r="X603" s="369"/>
      <c r="Y603" s="369"/>
      <c r="Z603" s="369"/>
      <c r="AA603" s="369"/>
      <c r="AB603" s="369"/>
      <c r="AC603" s="369"/>
      <c r="AD603" s="369"/>
      <c r="AE603" s="369"/>
      <c r="AF603" s="369"/>
      <c r="AG603" s="369"/>
      <c r="AH603" s="369"/>
      <c r="AI603" s="369"/>
      <c r="AJ603" s="369"/>
      <c r="AK603" s="432"/>
      <c r="AY603" s="112"/>
      <c r="AZ603" s="239"/>
      <c r="BA603" s="249"/>
      <c r="BB603" s="249"/>
      <c r="BC603" s="249"/>
      <c r="BD603" s="249"/>
      <c r="BE603" s="249"/>
      <c r="BF603" s="239"/>
      <c r="BG603" s="239"/>
      <c r="BH603" s="239"/>
      <c r="BI603" s="239"/>
      <c r="BJ603" s="239"/>
      <c r="BK603" s="239"/>
      <c r="BL603" s="149"/>
      <c r="BM603" s="149"/>
      <c r="BN603" s="149"/>
      <c r="BO603" s="146"/>
    </row>
    <row r="604" spans="2:67" s="9" customFormat="1" ht="24.95" customHeight="1">
      <c r="D604" s="68" t="s">
        <v>370</v>
      </c>
      <c r="E604" s="441" t="s">
        <v>314</v>
      </c>
      <c r="F604" s="442"/>
      <c r="G604" s="443"/>
      <c r="H604" s="483"/>
      <c r="I604" s="484"/>
      <c r="J604" s="440"/>
      <c r="K604" s="437"/>
      <c r="L604" s="437"/>
      <c r="M604" s="437"/>
      <c r="N604" s="437"/>
      <c r="O604" s="437"/>
      <c r="P604" s="437"/>
      <c r="Q604" s="437"/>
      <c r="R604" s="437"/>
      <c r="S604" s="437"/>
      <c r="T604" s="437"/>
      <c r="U604" s="437"/>
      <c r="V604" s="437"/>
      <c r="W604" s="437"/>
      <c r="X604" s="437"/>
      <c r="Y604" s="437"/>
      <c r="Z604" s="437"/>
      <c r="AA604" s="437"/>
      <c r="AB604" s="437"/>
      <c r="AC604" s="437"/>
      <c r="AD604" s="437"/>
      <c r="AE604" s="437"/>
      <c r="AF604" s="437"/>
      <c r="AG604" s="437"/>
      <c r="AH604" s="437"/>
      <c r="AI604" s="437"/>
      <c r="AJ604" s="437"/>
      <c r="AK604" s="438"/>
      <c r="AY604" s="112"/>
      <c r="AZ604" s="238"/>
      <c r="BA604" s="248"/>
      <c r="BB604" s="248"/>
      <c r="BC604" s="248"/>
      <c r="BD604" s="248"/>
      <c r="BE604" s="248"/>
      <c r="BF604" s="238"/>
      <c r="BG604" s="238"/>
      <c r="BH604" s="238"/>
      <c r="BI604" s="238"/>
      <c r="BJ604" s="238"/>
      <c r="BK604" s="238"/>
      <c r="BL604" s="148"/>
      <c r="BM604" s="148"/>
      <c r="BN604" s="148"/>
      <c r="BO604" s="146"/>
    </row>
    <row r="605" spans="2:67" ht="6.95" customHeight="1"/>
    <row r="606" spans="2:67" ht="16.5" customHeight="1">
      <c r="E606" s="69" t="s">
        <v>315</v>
      </c>
    </row>
    <row r="607" spans="2:67" ht="35.1" customHeight="1">
      <c r="E607" s="515"/>
      <c r="F607" s="481"/>
      <c r="G607" s="481"/>
      <c r="H607" s="481"/>
      <c r="I607" s="481"/>
      <c r="J607" s="481"/>
      <c r="K607" s="481"/>
      <c r="L607" s="481"/>
      <c r="M607" s="481"/>
      <c r="N607" s="481"/>
      <c r="O607" s="481"/>
      <c r="P607" s="481"/>
      <c r="Q607" s="481"/>
      <c r="R607" s="481"/>
      <c r="S607" s="481"/>
      <c r="T607" s="481"/>
      <c r="U607" s="481"/>
      <c r="V607" s="481"/>
      <c r="W607" s="481"/>
      <c r="X607" s="481"/>
      <c r="Y607" s="481"/>
      <c r="Z607" s="481"/>
      <c r="AA607" s="481"/>
      <c r="AB607" s="481"/>
      <c r="AC607" s="481"/>
      <c r="AD607" s="481"/>
      <c r="AE607" s="481"/>
      <c r="AF607" s="481"/>
      <c r="AG607" s="481"/>
      <c r="AH607" s="481"/>
      <c r="AI607" s="481"/>
      <c r="AJ607" s="481"/>
      <c r="AK607" s="482"/>
    </row>
    <row r="608" spans="2:67" s="9" customFormat="1" ht="6.95" customHeight="1">
      <c r="B608" s="54"/>
      <c r="C608" s="54"/>
      <c r="D608" s="54"/>
      <c r="E608" s="55"/>
      <c r="F608" s="55"/>
      <c r="G608" s="55"/>
      <c r="H608" s="55"/>
      <c r="I608" s="55"/>
      <c r="J608" s="56"/>
      <c r="K608" s="56"/>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4"/>
      <c r="AM608" s="54"/>
      <c r="AN608" s="54"/>
      <c r="AO608" s="54"/>
      <c r="AP608" s="54"/>
      <c r="AQ608" s="54"/>
      <c r="AR608" s="54"/>
      <c r="AZ608" s="235"/>
      <c r="BA608" s="244"/>
      <c r="BB608" s="244"/>
      <c r="BC608" s="244"/>
      <c r="BD608" s="244"/>
      <c r="BE608" s="244"/>
      <c r="BF608" s="235"/>
      <c r="BG608" s="235"/>
      <c r="BH608" s="235"/>
      <c r="BI608" s="235"/>
      <c r="BJ608" s="235"/>
      <c r="BK608" s="235"/>
      <c r="BL608" s="146"/>
      <c r="BM608" s="146"/>
      <c r="BN608" s="146"/>
      <c r="BO608" s="146"/>
    </row>
    <row r="609" spans="2:67" ht="16.5" customHeight="1">
      <c r="E609" s="69" t="s">
        <v>316</v>
      </c>
    </row>
    <row r="610" spans="2:67" ht="35.1" customHeight="1">
      <c r="E610" s="480"/>
      <c r="F610" s="481"/>
      <c r="G610" s="481"/>
      <c r="H610" s="481"/>
      <c r="I610" s="481"/>
      <c r="J610" s="481"/>
      <c r="K610" s="481"/>
      <c r="L610" s="481"/>
      <c r="M610" s="481"/>
      <c r="N610" s="481"/>
      <c r="O610" s="481"/>
      <c r="P610" s="481"/>
      <c r="Q610" s="481"/>
      <c r="R610" s="481"/>
      <c r="S610" s="481"/>
      <c r="T610" s="481"/>
      <c r="U610" s="481"/>
      <c r="V610" s="481"/>
      <c r="W610" s="481"/>
      <c r="X610" s="481"/>
      <c r="Y610" s="481"/>
      <c r="Z610" s="481"/>
      <c r="AA610" s="481"/>
      <c r="AB610" s="481"/>
      <c r="AC610" s="481"/>
      <c r="AD610" s="481"/>
      <c r="AE610" s="481"/>
      <c r="AF610" s="481"/>
      <c r="AG610" s="481"/>
      <c r="AH610" s="481"/>
      <c r="AI610" s="481"/>
      <c r="AJ610" s="481"/>
      <c r="AK610" s="482"/>
    </row>
    <row r="611" spans="2:67" s="9" customFormat="1" ht="24.75" customHeight="1">
      <c r="B611" s="54"/>
      <c r="C611" s="54"/>
      <c r="D611" s="54"/>
      <c r="E611" s="55"/>
      <c r="F611" s="55"/>
      <c r="G611" s="55"/>
      <c r="H611" s="55"/>
      <c r="I611" s="55"/>
      <c r="J611" s="56"/>
      <c r="K611" s="56"/>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4"/>
      <c r="AM611" s="54"/>
      <c r="AN611" s="54"/>
      <c r="AO611" s="54"/>
      <c r="AP611" s="54"/>
      <c r="AQ611" s="54"/>
      <c r="AR611" s="54"/>
      <c r="AZ611" s="235"/>
      <c r="BA611" s="244"/>
      <c r="BB611" s="244"/>
      <c r="BC611" s="244"/>
      <c r="BD611" s="244"/>
      <c r="BE611" s="244"/>
      <c r="BF611" s="235"/>
      <c r="BG611" s="235"/>
      <c r="BH611" s="235"/>
      <c r="BI611" s="235"/>
      <c r="BJ611" s="235"/>
      <c r="BK611" s="235"/>
      <c r="BL611" s="146"/>
      <c r="BM611" s="146"/>
      <c r="BN611" s="146"/>
      <c r="BO611" s="146"/>
    </row>
    <row r="612" spans="2:67" s="5" customFormat="1" ht="23.1" customHeight="1">
      <c r="C612" s="6" t="s">
        <v>39</v>
      </c>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4"/>
      <c r="AL612" s="4"/>
      <c r="AM612" s="4"/>
      <c r="AN612" s="4"/>
      <c r="AO612" s="4"/>
      <c r="AP612" s="4"/>
      <c r="AQ612" s="4"/>
      <c r="AR612" s="4"/>
      <c r="AW612" s="113"/>
      <c r="AX612" s="113"/>
      <c r="AY612" s="113"/>
      <c r="AZ612" s="231"/>
      <c r="BA612" s="243"/>
      <c r="BB612" s="243"/>
      <c r="BC612" s="243"/>
      <c r="BD612" s="243"/>
      <c r="BE612" s="243"/>
      <c r="BF612" s="231"/>
      <c r="BG612" s="231"/>
      <c r="BH612" s="231"/>
      <c r="BI612" s="231"/>
      <c r="BJ612" s="231"/>
      <c r="BK612" s="231"/>
      <c r="BL612" s="145"/>
      <c r="BM612" s="145"/>
      <c r="BN612" s="145"/>
      <c r="BO612" s="145"/>
    </row>
    <row r="613" spans="2:67" s="5" customFormat="1" ht="18" customHeight="1">
      <c r="C613" s="464" t="s">
        <v>1288</v>
      </c>
      <c r="D613" s="464"/>
      <c r="E613" s="464"/>
      <c r="F613" s="464"/>
      <c r="G613" s="464"/>
      <c r="H613" s="464"/>
      <c r="I613" s="464"/>
      <c r="J613" s="464"/>
      <c r="K613" s="464"/>
      <c r="L613" s="464"/>
      <c r="M613" s="464"/>
      <c r="N613" s="464"/>
      <c r="O613" s="464"/>
      <c r="P613" s="464"/>
      <c r="Q613" s="464"/>
      <c r="R613" s="464"/>
      <c r="S613" s="464"/>
      <c r="T613" s="464"/>
      <c r="U613" s="464"/>
      <c r="V613" s="464"/>
      <c r="W613" s="464"/>
      <c r="X613" s="464"/>
      <c r="Y613" s="464"/>
      <c r="Z613" s="464"/>
      <c r="AA613" s="464"/>
      <c r="AB613" s="464"/>
      <c r="AC613" s="464"/>
      <c r="AD613" s="464"/>
      <c r="AE613" s="464"/>
      <c r="AF613" s="464"/>
      <c r="AG613" s="464"/>
      <c r="AH613" s="464"/>
      <c r="AI613" s="464"/>
      <c r="AJ613" s="464"/>
      <c r="AK613" s="464"/>
      <c r="AL613" s="464"/>
      <c r="AM613" s="464"/>
      <c r="AN613" s="464"/>
      <c r="AO613" s="464"/>
      <c r="AP613" s="464"/>
      <c r="AQ613" s="464"/>
      <c r="AR613" s="464"/>
      <c r="AW613" s="113"/>
      <c r="AX613" s="113"/>
      <c r="AY613" s="113"/>
      <c r="AZ613" s="231"/>
      <c r="BA613" s="243"/>
      <c r="BB613" s="243"/>
      <c r="BC613" s="243"/>
      <c r="BD613" s="243"/>
      <c r="BE613" s="243"/>
      <c r="BF613" s="231"/>
      <c r="BG613" s="231"/>
      <c r="BH613" s="231"/>
      <c r="BI613" s="231"/>
      <c r="BJ613" s="231"/>
      <c r="BK613" s="231"/>
      <c r="BL613" s="145"/>
      <c r="BM613" s="145"/>
      <c r="BN613" s="145"/>
      <c r="BO613" s="145"/>
    </row>
    <row r="614" spans="2:67" ht="7.5" customHeight="1"/>
    <row r="615" spans="2:67" s="5" customFormat="1" ht="18" customHeight="1">
      <c r="D615" s="343" t="s">
        <v>347</v>
      </c>
      <c r="E615" s="343"/>
      <c r="F615" s="343"/>
      <c r="G615" s="343"/>
      <c r="H615" s="343"/>
      <c r="I615" s="343"/>
      <c r="J615" s="343"/>
      <c r="K615" s="343"/>
      <c r="L615" s="343"/>
      <c r="M615" s="343"/>
      <c r="N615" s="343"/>
      <c r="O615" s="343"/>
      <c r="P615" s="343"/>
      <c r="Q615" s="343"/>
      <c r="R615" s="343"/>
      <c r="S615" s="343"/>
      <c r="T615" s="343"/>
      <c r="U615" s="343"/>
      <c r="V615" s="343"/>
      <c r="W615" s="343"/>
      <c r="X615" s="343"/>
      <c r="Y615" s="343"/>
      <c r="Z615" s="343"/>
      <c r="AA615" s="343"/>
      <c r="AB615" s="343"/>
      <c r="AC615" s="343"/>
      <c r="AD615" s="343"/>
      <c r="AE615" s="343"/>
      <c r="AF615" s="343"/>
      <c r="AG615" s="343"/>
      <c r="AH615" s="343"/>
      <c r="AI615" s="343"/>
      <c r="AJ615" s="343"/>
      <c r="AK615" s="343"/>
      <c r="AL615" s="343"/>
      <c r="AM615" s="343"/>
      <c r="AN615" s="343"/>
      <c r="AO615" s="343"/>
      <c r="AP615" s="343"/>
      <c r="AQ615" s="343"/>
      <c r="AR615" s="343"/>
      <c r="AT615" s="104" t="s">
        <v>64</v>
      </c>
      <c r="AW615" s="113"/>
      <c r="AX615" s="113"/>
      <c r="AY615" s="113"/>
      <c r="AZ615" s="231"/>
      <c r="BA615" s="243"/>
      <c r="BB615" s="243"/>
      <c r="BC615" s="243"/>
      <c r="BD615" s="243"/>
      <c r="BE615" s="243"/>
      <c r="BF615" s="231"/>
      <c r="BG615" s="231"/>
      <c r="BH615" s="231"/>
      <c r="BI615" s="231"/>
      <c r="BJ615" s="231"/>
      <c r="BK615" s="231"/>
      <c r="BL615" s="145"/>
      <c r="BM615" s="145"/>
      <c r="BN615" s="145"/>
      <c r="BO615" s="145"/>
    </row>
    <row r="616" spans="2:67" ht="6.95" customHeight="1">
      <c r="AT616" s="708"/>
    </row>
    <row r="617" spans="2:67" s="9" customFormat="1" ht="18" customHeight="1">
      <c r="F617" s="9" t="s">
        <v>672</v>
      </c>
      <c r="P617" s="9" t="s">
        <v>673</v>
      </c>
      <c r="AT617" s="708"/>
      <c r="AZ617" s="235"/>
      <c r="BA617" s="244"/>
      <c r="BB617" s="244"/>
      <c r="BC617" s="244"/>
      <c r="BD617" s="244"/>
      <c r="BE617" s="244"/>
      <c r="BF617" s="235"/>
      <c r="BG617" s="235"/>
      <c r="BH617" s="235"/>
      <c r="BI617" s="235"/>
      <c r="BJ617" s="235"/>
      <c r="BK617" s="235"/>
      <c r="BL617" s="146"/>
      <c r="BM617" s="146"/>
      <c r="BN617" s="146"/>
      <c r="BO617" s="146"/>
    </row>
    <row r="618" spans="2:67" s="9" customFormat="1" ht="11.25" customHeight="1">
      <c r="AZ618" s="235"/>
      <c r="BA618" s="244"/>
      <c r="BB618" s="244"/>
      <c r="BC618" s="244"/>
      <c r="BD618" s="244"/>
      <c r="BE618" s="244"/>
      <c r="BF618" s="235"/>
      <c r="BG618" s="235"/>
      <c r="BH618" s="235"/>
      <c r="BI618" s="235"/>
      <c r="BJ618" s="235"/>
      <c r="BK618" s="235"/>
      <c r="BL618" s="146"/>
      <c r="BM618" s="146"/>
      <c r="BN618" s="146"/>
      <c r="BO618" s="146"/>
    </row>
    <row r="619" spans="2:67" ht="15" customHeight="1">
      <c r="E619" s="10" t="s">
        <v>40</v>
      </c>
    </row>
    <row r="620" spans="2:67" s="5" customFormat="1" ht="18" customHeight="1">
      <c r="D620" s="343" t="s">
        <v>870</v>
      </c>
      <c r="E620" s="343"/>
      <c r="F620" s="343"/>
      <c r="G620" s="343"/>
      <c r="H620" s="343"/>
      <c r="I620" s="343"/>
      <c r="J620" s="343"/>
      <c r="K620" s="343"/>
      <c r="L620" s="343"/>
      <c r="M620" s="343"/>
      <c r="N620" s="343"/>
      <c r="O620" s="343"/>
      <c r="P620" s="343"/>
      <c r="Q620" s="343"/>
      <c r="R620" s="343"/>
      <c r="S620" s="343"/>
      <c r="T620" s="343"/>
      <c r="U620" s="343"/>
      <c r="V620" s="343"/>
      <c r="W620" s="343"/>
      <c r="X620" s="343"/>
      <c r="Y620" s="343"/>
      <c r="Z620" s="343"/>
      <c r="AA620" s="343"/>
      <c r="AB620" s="343"/>
      <c r="AC620" s="343"/>
      <c r="AD620" s="343"/>
      <c r="AE620" s="343"/>
      <c r="AF620" s="343"/>
      <c r="AG620" s="343"/>
      <c r="AH620" s="343"/>
      <c r="AI620" s="343"/>
      <c r="AJ620" s="343"/>
      <c r="AK620" s="343"/>
      <c r="AL620" s="343"/>
      <c r="AM620" s="343"/>
      <c r="AN620" s="343"/>
      <c r="AO620" s="343"/>
      <c r="AP620" s="343"/>
      <c r="AQ620" s="343"/>
      <c r="AR620" s="343"/>
      <c r="AW620" s="113"/>
      <c r="AX620" s="113"/>
      <c r="AY620" s="113"/>
      <c r="AZ620" s="231"/>
      <c r="BA620" s="243"/>
      <c r="BB620" s="243"/>
      <c r="BC620" s="243"/>
      <c r="BD620" s="243"/>
      <c r="BE620" s="243"/>
      <c r="BF620" s="231"/>
      <c r="BG620" s="231"/>
      <c r="BH620" s="231"/>
      <c r="BI620" s="231"/>
      <c r="BJ620" s="231"/>
      <c r="BK620" s="231"/>
      <c r="BL620" s="145"/>
      <c r="BM620" s="145"/>
      <c r="BN620" s="145"/>
      <c r="BO620" s="145"/>
    </row>
    <row r="621" spans="2:67" ht="7.5" customHeight="1"/>
    <row r="622" spans="2:67" s="9" customFormat="1" ht="18" customHeight="1">
      <c r="E622" s="425" t="s">
        <v>619</v>
      </c>
      <c r="F622" s="439"/>
      <c r="G622" s="439"/>
      <c r="H622" s="439"/>
      <c r="I622" s="439"/>
      <c r="J622" s="439"/>
      <c r="K622" s="426"/>
      <c r="L622" s="439" t="s">
        <v>620</v>
      </c>
      <c r="M622" s="439"/>
      <c r="N622" s="439"/>
      <c r="O622" s="439"/>
      <c r="P622" s="439"/>
      <c r="Q622" s="439"/>
      <c r="R622" s="439"/>
      <c r="S622" s="425" t="s">
        <v>621</v>
      </c>
      <c r="T622" s="439"/>
      <c r="U622" s="439"/>
      <c r="V622" s="439"/>
      <c r="W622" s="439"/>
      <c r="X622" s="439"/>
      <c r="Y622" s="426"/>
      <c r="AZ622" s="235"/>
      <c r="BA622" s="244"/>
      <c r="BB622" s="244"/>
      <c r="BC622" s="244"/>
      <c r="BD622" s="244"/>
      <c r="BE622" s="244"/>
      <c r="BF622" s="235"/>
      <c r="BG622" s="235"/>
      <c r="BH622" s="235"/>
      <c r="BI622" s="235"/>
      <c r="BJ622" s="235"/>
      <c r="BK622" s="235"/>
      <c r="BL622" s="146"/>
      <c r="BM622" s="146"/>
      <c r="BN622" s="146"/>
      <c r="BO622" s="146"/>
    </row>
    <row r="623" spans="2:67" s="9" customFormat="1" ht="24.95" customHeight="1">
      <c r="E623" s="472"/>
      <c r="F623" s="473"/>
      <c r="G623" s="473"/>
      <c r="H623" s="473"/>
      <c r="I623" s="473"/>
      <c r="J623" s="473"/>
      <c r="K623" s="11" t="s">
        <v>418</v>
      </c>
      <c r="L623" s="473"/>
      <c r="M623" s="473"/>
      <c r="N623" s="473"/>
      <c r="O623" s="473"/>
      <c r="P623" s="473"/>
      <c r="Q623" s="473"/>
      <c r="R623" s="165" t="s">
        <v>418</v>
      </c>
      <c r="S623" s="472"/>
      <c r="T623" s="473"/>
      <c r="U623" s="473"/>
      <c r="V623" s="473"/>
      <c r="W623" s="473"/>
      <c r="X623" s="473"/>
      <c r="Y623" s="11" t="s">
        <v>418</v>
      </c>
      <c r="AZ623" s="235"/>
      <c r="BA623" s="244"/>
      <c r="BB623" s="244"/>
      <c r="BC623" s="244"/>
      <c r="BD623" s="244"/>
      <c r="BE623" s="244"/>
      <c r="BF623" s="235"/>
      <c r="BG623" s="235"/>
      <c r="BH623" s="235"/>
      <c r="BI623" s="235"/>
      <c r="BJ623" s="235"/>
      <c r="BK623" s="235"/>
      <c r="BL623" s="146"/>
      <c r="BM623" s="146"/>
      <c r="BN623" s="146"/>
      <c r="BO623" s="146"/>
    </row>
    <row r="624" spans="2:67" s="9" customFormat="1" ht="12" customHeight="1">
      <c r="AZ624" s="235"/>
      <c r="BA624" s="244"/>
      <c r="BB624" s="244"/>
      <c r="BC624" s="244"/>
      <c r="BD624" s="244"/>
      <c r="BE624" s="244"/>
      <c r="BF624" s="235"/>
      <c r="BG624" s="235"/>
      <c r="BH624" s="235"/>
      <c r="BI624" s="235"/>
      <c r="BJ624" s="235"/>
      <c r="BK624" s="235"/>
      <c r="BL624" s="146"/>
      <c r="BM624" s="146"/>
      <c r="BN624" s="146"/>
      <c r="BO624" s="146"/>
    </row>
    <row r="625" spans="2:67" ht="15" customHeight="1">
      <c r="E625" s="10" t="s">
        <v>40</v>
      </c>
    </row>
    <row r="626" spans="2:67" s="5" customFormat="1" ht="18" customHeight="1">
      <c r="D626" s="343" t="s">
        <v>348</v>
      </c>
      <c r="E626" s="343"/>
      <c r="F626" s="343"/>
      <c r="G626" s="343"/>
      <c r="H626" s="343"/>
      <c r="I626" s="343"/>
      <c r="J626" s="343"/>
      <c r="K626" s="343"/>
      <c r="L626" s="343"/>
      <c r="M626" s="343"/>
      <c r="N626" s="343"/>
      <c r="O626" s="343"/>
      <c r="P626" s="343"/>
      <c r="Q626" s="343"/>
      <c r="R626" s="343"/>
      <c r="S626" s="343"/>
      <c r="T626" s="343"/>
      <c r="U626" s="343"/>
      <c r="V626" s="343"/>
      <c r="W626" s="343"/>
      <c r="X626" s="343"/>
      <c r="Y626" s="343"/>
      <c r="Z626" s="343"/>
      <c r="AA626" s="343"/>
      <c r="AB626" s="343"/>
      <c r="AC626" s="343"/>
      <c r="AD626" s="343"/>
      <c r="AE626" s="343"/>
      <c r="AF626" s="343"/>
      <c r="AG626" s="343"/>
      <c r="AH626" s="343"/>
      <c r="AI626" s="343"/>
      <c r="AJ626" s="343"/>
      <c r="AK626" s="343"/>
      <c r="AL626" s="343"/>
      <c r="AM626" s="343"/>
      <c r="AN626" s="343"/>
      <c r="AO626" s="343"/>
      <c r="AP626" s="343"/>
      <c r="AQ626" s="343"/>
      <c r="AR626" s="343"/>
      <c r="AW626" s="113"/>
      <c r="AX626" s="113"/>
      <c r="AY626" s="113"/>
      <c r="AZ626" s="231"/>
      <c r="BA626" s="243"/>
      <c r="BB626" s="243"/>
      <c r="BC626" s="243"/>
      <c r="BD626" s="243"/>
      <c r="BE626" s="243"/>
      <c r="BF626" s="231"/>
      <c r="BG626" s="231"/>
      <c r="BH626" s="231"/>
      <c r="BI626" s="231"/>
      <c r="BJ626" s="231"/>
      <c r="BK626" s="231"/>
      <c r="BL626" s="145"/>
      <c r="BM626" s="145"/>
      <c r="BN626" s="145"/>
      <c r="BO626" s="145"/>
    </row>
    <row r="627" spans="2:67" ht="6.95" customHeight="1"/>
    <row r="628" spans="2:67" ht="15.75" customHeight="1">
      <c r="E628" s="378">
        <v>1</v>
      </c>
      <c r="F628" s="378"/>
      <c r="G628" s="378">
        <v>2</v>
      </c>
      <c r="H628" s="378"/>
      <c r="I628" s="378">
        <v>3</v>
      </c>
      <c r="J628" s="378"/>
      <c r="K628" s="378">
        <v>4</v>
      </c>
      <c r="L628" s="378"/>
      <c r="M628" s="378">
        <v>5</v>
      </c>
      <c r="N628" s="378"/>
      <c r="O628" s="378">
        <v>6</v>
      </c>
      <c r="P628" s="378"/>
      <c r="Q628" s="378">
        <v>7</v>
      </c>
      <c r="R628" s="378"/>
      <c r="S628" s="378">
        <v>8</v>
      </c>
      <c r="T628" s="378"/>
      <c r="U628" s="378">
        <v>9</v>
      </c>
      <c r="V628" s="378"/>
      <c r="W628" s="378">
        <v>10</v>
      </c>
      <c r="X628" s="378"/>
      <c r="Y628" s="378">
        <v>11</v>
      </c>
      <c r="Z628" s="378"/>
      <c r="AA628" s="378">
        <v>12</v>
      </c>
      <c r="AB628" s="378"/>
      <c r="AC628" s="378">
        <v>13</v>
      </c>
      <c r="AD628" s="378"/>
      <c r="AE628" s="378">
        <v>14</v>
      </c>
      <c r="AF628" s="378"/>
      <c r="AG628" s="378">
        <v>15</v>
      </c>
      <c r="AH628" s="378"/>
    </row>
    <row r="629" spans="2:67" ht="25.5" customHeight="1">
      <c r="E629" s="447" t="s">
        <v>731</v>
      </c>
      <c r="F629" s="447"/>
      <c r="G629" s="434" t="s">
        <v>732</v>
      </c>
      <c r="H629" s="414"/>
      <c r="I629" s="414" t="s">
        <v>733</v>
      </c>
      <c r="J629" s="414"/>
      <c r="K629" s="414" t="s">
        <v>734</v>
      </c>
      <c r="L629" s="414"/>
      <c r="M629" s="414" t="s">
        <v>735</v>
      </c>
      <c r="N629" s="414"/>
      <c r="O629" s="414" t="s">
        <v>736</v>
      </c>
      <c r="P629" s="414"/>
      <c r="Q629" s="414" t="s">
        <v>317</v>
      </c>
      <c r="R629" s="414"/>
      <c r="S629" s="414" t="s">
        <v>749</v>
      </c>
      <c r="T629" s="414"/>
      <c r="U629" s="414" t="s">
        <v>750</v>
      </c>
      <c r="V629" s="414"/>
      <c r="W629" s="414" t="s">
        <v>743</v>
      </c>
      <c r="X629" s="414"/>
      <c r="Y629" s="414" t="s">
        <v>739</v>
      </c>
      <c r="Z629" s="414"/>
      <c r="AA629" s="414" t="s">
        <v>740</v>
      </c>
      <c r="AB629" s="414"/>
      <c r="AC629" s="414" t="s">
        <v>741</v>
      </c>
      <c r="AD629" s="414"/>
      <c r="AE629" s="414" t="s">
        <v>742</v>
      </c>
      <c r="AF629" s="414"/>
      <c r="AG629" s="414" t="s">
        <v>751</v>
      </c>
      <c r="AH629" s="415"/>
    </row>
    <row r="630" spans="2:67" ht="80.25" customHeight="1">
      <c r="D630" s="10"/>
      <c r="E630" s="448"/>
      <c r="F630" s="448"/>
      <c r="G630" s="435"/>
      <c r="H630" s="416"/>
      <c r="I630" s="416"/>
      <c r="J630" s="416"/>
      <c r="K630" s="416"/>
      <c r="L630" s="416"/>
      <c r="M630" s="416"/>
      <c r="N630" s="416"/>
      <c r="O630" s="416"/>
      <c r="P630" s="416"/>
      <c r="Q630" s="416"/>
      <c r="R630" s="416"/>
      <c r="S630" s="416"/>
      <c r="T630" s="416"/>
      <c r="U630" s="416"/>
      <c r="V630" s="416"/>
      <c r="W630" s="416"/>
      <c r="X630" s="416"/>
      <c r="Y630" s="416"/>
      <c r="Z630" s="416"/>
      <c r="AA630" s="416"/>
      <c r="AB630" s="416"/>
      <c r="AC630" s="416"/>
      <c r="AD630" s="416"/>
      <c r="AE630" s="416"/>
      <c r="AF630" s="416"/>
      <c r="AG630" s="416"/>
      <c r="AH630" s="417"/>
      <c r="AZ630" s="240"/>
      <c r="BA630" s="250"/>
      <c r="BB630" s="250"/>
      <c r="BC630" s="250"/>
      <c r="BD630" s="250"/>
      <c r="BE630" s="250"/>
      <c r="BF630" s="240"/>
      <c r="BG630" s="240"/>
      <c r="BH630" s="240"/>
      <c r="BI630" s="240"/>
      <c r="BJ630" s="240"/>
      <c r="BK630" s="240"/>
      <c r="BL630" s="150"/>
      <c r="BM630" s="150"/>
      <c r="BN630" s="150"/>
    </row>
    <row r="631" spans="2:67" s="9" customFormat="1" ht="24.95" customHeight="1">
      <c r="D631" s="68"/>
      <c r="E631" s="425"/>
      <c r="F631" s="426"/>
      <c r="G631" s="424"/>
      <c r="H631" s="422"/>
      <c r="I631" s="422"/>
      <c r="J631" s="422"/>
      <c r="K631" s="422"/>
      <c r="L631" s="422"/>
      <c r="M631" s="422"/>
      <c r="N631" s="422"/>
      <c r="O631" s="422"/>
      <c r="P631" s="422"/>
      <c r="Q631" s="422"/>
      <c r="R631" s="422"/>
      <c r="S631" s="422"/>
      <c r="T631" s="422"/>
      <c r="U631" s="422"/>
      <c r="V631" s="422"/>
      <c r="W631" s="422"/>
      <c r="X631" s="422"/>
      <c r="Y631" s="422"/>
      <c r="Z631" s="422"/>
      <c r="AA631" s="422"/>
      <c r="AB631" s="422"/>
      <c r="AC631" s="422"/>
      <c r="AD631" s="422"/>
      <c r="AE631" s="422"/>
      <c r="AF631" s="422"/>
      <c r="AG631" s="422"/>
      <c r="AH631" s="433"/>
      <c r="AZ631" s="235"/>
      <c r="BA631" s="244"/>
      <c r="BB631" s="244"/>
      <c r="BC631" s="244"/>
      <c r="BD631" s="244"/>
      <c r="BE631" s="244"/>
      <c r="BF631" s="235"/>
      <c r="BG631" s="235"/>
      <c r="BH631" s="235"/>
      <c r="BI631" s="235"/>
      <c r="BJ631" s="235"/>
      <c r="BK631" s="235"/>
      <c r="BL631" s="146"/>
      <c r="BM631" s="146"/>
      <c r="BN631" s="146"/>
      <c r="BO631" s="146"/>
    </row>
    <row r="632" spans="2:67" ht="7.5" customHeight="1"/>
    <row r="633" spans="2:67" ht="20.25" customHeight="1">
      <c r="E633" s="69" t="s">
        <v>880</v>
      </c>
    </row>
    <row r="634" spans="2:67" ht="33" customHeight="1">
      <c r="E634" s="364"/>
      <c r="F634" s="365"/>
      <c r="G634" s="365"/>
      <c r="H634" s="365"/>
      <c r="I634" s="365"/>
      <c r="J634" s="365"/>
      <c r="K634" s="365"/>
      <c r="L634" s="365"/>
      <c r="M634" s="365"/>
      <c r="N634" s="365"/>
      <c r="O634" s="365"/>
      <c r="P634" s="365"/>
      <c r="Q634" s="365"/>
      <c r="R634" s="365"/>
      <c r="S634" s="365"/>
      <c r="T634" s="365"/>
      <c r="U634" s="365"/>
      <c r="V634" s="365"/>
      <c r="W634" s="365"/>
      <c r="X634" s="365"/>
      <c r="Y634" s="365"/>
      <c r="Z634" s="365"/>
      <c r="AA634" s="365"/>
      <c r="AB634" s="365"/>
      <c r="AC634" s="365"/>
      <c r="AD634" s="365"/>
      <c r="AE634" s="365"/>
      <c r="AF634" s="365"/>
      <c r="AG634" s="365"/>
      <c r="AH634" s="365"/>
      <c r="AI634" s="365"/>
      <c r="AJ634" s="365"/>
      <c r="AK634" s="366"/>
    </row>
    <row r="635" spans="2:67" s="9" customFormat="1" ht="21.75" customHeight="1">
      <c r="B635" s="54"/>
      <c r="C635" s="54"/>
      <c r="D635" s="54"/>
      <c r="E635" s="55"/>
      <c r="F635" s="55"/>
      <c r="G635" s="55"/>
      <c r="H635" s="55"/>
      <c r="I635" s="55"/>
      <c r="J635" s="56"/>
      <c r="K635" s="56"/>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4"/>
      <c r="AM635" s="54"/>
      <c r="AN635" s="54"/>
      <c r="AO635" s="54"/>
      <c r="AP635" s="54"/>
      <c r="AQ635" s="54"/>
      <c r="AR635" s="54"/>
      <c r="AZ635" s="235"/>
      <c r="BA635" s="244"/>
      <c r="BB635" s="244"/>
      <c r="BC635" s="244"/>
      <c r="BD635" s="244"/>
      <c r="BE635" s="244"/>
      <c r="BF635" s="235"/>
      <c r="BG635" s="235"/>
      <c r="BH635" s="235"/>
      <c r="BI635" s="235"/>
      <c r="BJ635" s="235"/>
      <c r="BK635" s="235"/>
      <c r="BL635" s="146"/>
      <c r="BM635" s="146"/>
      <c r="BN635" s="146"/>
      <c r="BO635" s="146"/>
    </row>
    <row r="636" spans="2:67" s="5" customFormat="1" ht="18" customHeight="1">
      <c r="D636" s="343" t="s">
        <v>41</v>
      </c>
      <c r="E636" s="343"/>
      <c r="F636" s="343"/>
      <c r="G636" s="343"/>
      <c r="H636" s="343"/>
      <c r="I636" s="343"/>
      <c r="J636" s="343"/>
      <c r="K636" s="343"/>
      <c r="L636" s="343"/>
      <c r="M636" s="343"/>
      <c r="N636" s="343"/>
      <c r="O636" s="343"/>
      <c r="P636" s="343"/>
      <c r="Q636" s="343"/>
      <c r="R636" s="343"/>
      <c r="S636" s="343"/>
      <c r="T636" s="343"/>
      <c r="U636" s="343"/>
      <c r="V636" s="343"/>
      <c r="W636" s="343"/>
      <c r="X636" s="343"/>
      <c r="Y636" s="343"/>
      <c r="Z636" s="343"/>
      <c r="AA636" s="343"/>
      <c r="AB636" s="343"/>
      <c r="AC636" s="343"/>
      <c r="AD636" s="343"/>
      <c r="AE636" s="343"/>
      <c r="AF636" s="343"/>
      <c r="AG636" s="343"/>
      <c r="AH636" s="343"/>
      <c r="AI636" s="343"/>
      <c r="AJ636" s="343"/>
      <c r="AK636" s="343"/>
      <c r="AL636" s="343"/>
      <c r="AM636" s="343"/>
      <c r="AN636" s="343"/>
      <c r="AO636" s="343"/>
      <c r="AP636" s="343"/>
      <c r="AQ636" s="343"/>
      <c r="AR636" s="343"/>
      <c r="AT636" s="104" t="s">
        <v>64</v>
      </c>
      <c r="AW636" s="113"/>
      <c r="AX636" s="113"/>
      <c r="AY636" s="113"/>
      <c r="AZ636" s="231"/>
      <c r="BA636" s="243"/>
      <c r="BB636" s="243"/>
      <c r="BC636" s="243"/>
      <c r="BD636" s="243"/>
      <c r="BE636" s="243"/>
      <c r="BF636" s="231"/>
      <c r="BG636" s="231"/>
      <c r="BH636" s="231"/>
      <c r="BI636" s="231"/>
      <c r="BJ636" s="231"/>
      <c r="BK636" s="231"/>
      <c r="BL636" s="145"/>
      <c r="BM636" s="145"/>
      <c r="BN636" s="145"/>
      <c r="BO636" s="145"/>
    </row>
    <row r="637" spans="2:67" ht="6.95" customHeight="1">
      <c r="AT637" s="708"/>
    </row>
    <row r="638" spans="2:67" s="9" customFormat="1" ht="18" customHeight="1">
      <c r="F638" s="9" t="s">
        <v>672</v>
      </c>
      <c r="P638" s="9" t="s">
        <v>673</v>
      </c>
      <c r="AT638" s="708"/>
      <c r="AZ638" s="235"/>
      <c r="BA638" s="244"/>
      <c r="BB638" s="244"/>
      <c r="BC638" s="244"/>
      <c r="BD638" s="244"/>
      <c r="BE638" s="244"/>
      <c r="BF638" s="235"/>
      <c r="BG638" s="235"/>
      <c r="BH638" s="235"/>
      <c r="BI638" s="235"/>
      <c r="BJ638" s="235"/>
      <c r="BK638" s="235"/>
      <c r="BL638" s="146"/>
      <c r="BM638" s="146"/>
      <c r="BN638" s="146"/>
      <c r="BO638" s="146"/>
    </row>
    <row r="639" spans="2:67" s="9" customFormat="1" ht="11.25" customHeight="1">
      <c r="AZ639" s="235"/>
      <c r="BA639" s="244"/>
      <c r="BB639" s="244"/>
      <c r="BC639" s="244"/>
      <c r="BD639" s="244"/>
      <c r="BE639" s="244"/>
      <c r="BF639" s="235"/>
      <c r="BG639" s="235"/>
      <c r="BH639" s="235"/>
      <c r="BI639" s="235"/>
      <c r="BJ639" s="235"/>
      <c r="BK639" s="235"/>
      <c r="BL639" s="146"/>
      <c r="BM639" s="146"/>
      <c r="BN639" s="146"/>
      <c r="BO639" s="146"/>
    </row>
    <row r="640" spans="2:67" ht="15" customHeight="1">
      <c r="E640" s="10" t="s">
        <v>42</v>
      </c>
    </row>
    <row r="641" spans="4:67" s="5" customFormat="1" ht="18" customHeight="1">
      <c r="D641" s="343" t="s">
        <v>871</v>
      </c>
      <c r="E641" s="343"/>
      <c r="F641" s="343"/>
      <c r="G641" s="343"/>
      <c r="H641" s="343"/>
      <c r="I641" s="343"/>
      <c r="J641" s="343"/>
      <c r="K641" s="343"/>
      <c r="L641" s="343"/>
      <c r="M641" s="343"/>
      <c r="N641" s="343"/>
      <c r="O641" s="343"/>
      <c r="P641" s="343"/>
      <c r="Q641" s="343"/>
      <c r="R641" s="343"/>
      <c r="S641" s="343"/>
      <c r="T641" s="343"/>
      <c r="U641" s="343"/>
      <c r="V641" s="343"/>
      <c r="W641" s="343"/>
      <c r="X641" s="343"/>
      <c r="Y641" s="343"/>
      <c r="Z641" s="343"/>
      <c r="AA641" s="343"/>
      <c r="AB641" s="343"/>
      <c r="AC641" s="343"/>
      <c r="AD641" s="343"/>
      <c r="AE641" s="343"/>
      <c r="AF641" s="343"/>
      <c r="AG641" s="343"/>
      <c r="AH641" s="343"/>
      <c r="AI641" s="343"/>
      <c r="AJ641" s="343"/>
      <c r="AK641" s="343"/>
      <c r="AL641" s="343"/>
      <c r="AM641" s="343"/>
      <c r="AN641" s="343"/>
      <c r="AO641" s="343"/>
      <c r="AP641" s="343"/>
      <c r="AQ641" s="343"/>
      <c r="AR641" s="343"/>
      <c r="AW641" s="113"/>
      <c r="AX641" s="113"/>
      <c r="AY641" s="113"/>
      <c r="AZ641" s="231"/>
      <c r="BA641" s="243"/>
      <c r="BB641" s="243"/>
      <c r="BC641" s="243"/>
      <c r="BD641" s="243"/>
      <c r="BE641" s="243"/>
      <c r="BF641" s="231"/>
      <c r="BG641" s="231"/>
      <c r="BH641" s="231"/>
      <c r="BI641" s="231"/>
      <c r="BJ641" s="231"/>
      <c r="BK641" s="231"/>
      <c r="BL641" s="145"/>
      <c r="BM641" s="145"/>
      <c r="BN641" s="145"/>
      <c r="BO641" s="145"/>
    </row>
    <row r="642" spans="4:67" ht="6.95" customHeight="1"/>
    <row r="643" spans="4:67" s="9" customFormat="1" ht="18" customHeight="1">
      <c r="E643" s="425" t="s">
        <v>619</v>
      </c>
      <c r="F643" s="439"/>
      <c r="G643" s="439"/>
      <c r="H643" s="439"/>
      <c r="I643" s="439"/>
      <c r="J643" s="439"/>
      <c r="K643" s="426"/>
      <c r="L643" s="425" t="s">
        <v>620</v>
      </c>
      <c r="M643" s="439"/>
      <c r="N643" s="439"/>
      <c r="O643" s="439"/>
      <c r="P643" s="439"/>
      <c r="Q643" s="439"/>
      <c r="R643" s="426"/>
      <c r="S643" s="425" t="s">
        <v>318</v>
      </c>
      <c r="T643" s="439"/>
      <c r="U643" s="439"/>
      <c r="V643" s="439"/>
      <c r="W643" s="439"/>
      <c r="X643" s="439"/>
      <c r="Y643" s="426"/>
      <c r="AZ643" s="235"/>
      <c r="BA643" s="244"/>
      <c r="BB643" s="244"/>
      <c r="BC643" s="244"/>
      <c r="BD643" s="244"/>
      <c r="BE643" s="244"/>
      <c r="BF643" s="235"/>
      <c r="BG643" s="235"/>
      <c r="BH643" s="235"/>
      <c r="BI643" s="235"/>
      <c r="BJ643" s="235"/>
      <c r="BK643" s="235"/>
      <c r="BL643" s="146"/>
      <c r="BM643" s="146"/>
      <c r="BN643" s="146"/>
      <c r="BO643" s="146"/>
    </row>
    <row r="644" spans="4:67" s="9" customFormat="1" ht="24.95" customHeight="1">
      <c r="E644" s="472"/>
      <c r="F644" s="473"/>
      <c r="G644" s="473"/>
      <c r="H644" s="473"/>
      <c r="I644" s="473"/>
      <c r="J644" s="473"/>
      <c r="K644" s="11" t="s">
        <v>418</v>
      </c>
      <c r="L644" s="472"/>
      <c r="M644" s="473"/>
      <c r="N644" s="473"/>
      <c r="O644" s="473"/>
      <c r="P644" s="473"/>
      <c r="Q644" s="473"/>
      <c r="R644" s="11" t="s">
        <v>418</v>
      </c>
      <c r="S644" s="472"/>
      <c r="T644" s="473"/>
      <c r="U644" s="473"/>
      <c r="V644" s="473"/>
      <c r="W644" s="473"/>
      <c r="X644" s="473"/>
      <c r="Y644" s="11" t="s">
        <v>418</v>
      </c>
      <c r="AZ644" s="235"/>
      <c r="BA644" s="244"/>
      <c r="BB644" s="244"/>
      <c r="BC644" s="244"/>
      <c r="BD644" s="244"/>
      <c r="BE644" s="244"/>
      <c r="BF644" s="235"/>
      <c r="BG644" s="235"/>
      <c r="BH644" s="235"/>
      <c r="BI644" s="235"/>
      <c r="BJ644" s="235"/>
      <c r="BK644" s="235"/>
      <c r="BL644" s="146"/>
      <c r="BM644" s="146"/>
      <c r="BN644" s="146"/>
      <c r="BO644" s="146"/>
    </row>
    <row r="645" spans="4:67" s="9" customFormat="1" ht="11.25" customHeight="1">
      <c r="AZ645" s="235"/>
      <c r="BA645" s="244"/>
      <c r="BB645" s="244"/>
      <c r="BC645" s="244"/>
      <c r="BD645" s="244"/>
      <c r="BE645" s="244"/>
      <c r="BF645" s="235"/>
      <c r="BG645" s="235"/>
      <c r="BH645" s="235"/>
      <c r="BI645" s="235"/>
      <c r="BJ645" s="235"/>
      <c r="BK645" s="235"/>
      <c r="BL645" s="146"/>
      <c r="BM645" s="146"/>
      <c r="BN645" s="146"/>
      <c r="BO645" s="146"/>
    </row>
    <row r="646" spans="4:67" ht="15" customHeight="1">
      <c r="E646" s="10" t="s">
        <v>42</v>
      </c>
    </row>
    <row r="647" spans="4:67" s="5" customFormat="1" ht="18" customHeight="1">
      <c r="D647" s="343" t="s">
        <v>349</v>
      </c>
      <c r="E647" s="343"/>
      <c r="F647" s="343"/>
      <c r="G647" s="343"/>
      <c r="H647" s="343"/>
      <c r="I647" s="343"/>
      <c r="J647" s="343"/>
      <c r="K647" s="343"/>
      <c r="L647" s="343"/>
      <c r="M647" s="343"/>
      <c r="N647" s="343"/>
      <c r="O647" s="343"/>
      <c r="P647" s="343"/>
      <c r="Q647" s="343"/>
      <c r="R647" s="343"/>
      <c r="S647" s="343"/>
      <c r="T647" s="343"/>
      <c r="U647" s="343"/>
      <c r="V647" s="343"/>
      <c r="W647" s="343"/>
      <c r="X647" s="343"/>
      <c r="Y647" s="343"/>
      <c r="Z647" s="343"/>
      <c r="AA647" s="343"/>
      <c r="AB647" s="343"/>
      <c r="AC647" s="343"/>
      <c r="AD647" s="343"/>
      <c r="AE647" s="343"/>
      <c r="AF647" s="343"/>
      <c r="AG647" s="343"/>
      <c r="AH647" s="343"/>
      <c r="AI647" s="343"/>
      <c r="AJ647" s="343"/>
      <c r="AK647" s="343"/>
      <c r="AL647" s="343"/>
      <c r="AM647" s="343"/>
      <c r="AN647" s="343"/>
      <c r="AO647" s="343"/>
      <c r="AP647" s="343"/>
      <c r="AQ647" s="343"/>
      <c r="AR647" s="343"/>
      <c r="AW647" s="113"/>
      <c r="AX647" s="113"/>
      <c r="AY647" s="113"/>
      <c r="AZ647" s="231"/>
      <c r="BA647" s="243"/>
      <c r="BB647" s="243"/>
      <c r="BC647" s="243"/>
      <c r="BD647" s="243"/>
      <c r="BE647" s="243"/>
      <c r="BF647" s="231"/>
      <c r="BG647" s="231"/>
      <c r="BH647" s="231"/>
      <c r="BI647" s="231"/>
      <c r="BJ647" s="231"/>
      <c r="BK647" s="231"/>
      <c r="BL647" s="145"/>
      <c r="BM647" s="145"/>
      <c r="BN647" s="145"/>
      <c r="BO647" s="145"/>
    </row>
    <row r="648" spans="4:67" ht="6.95" customHeight="1"/>
    <row r="649" spans="4:67" ht="15.75" customHeight="1">
      <c r="E649" s="378">
        <v>1</v>
      </c>
      <c r="F649" s="378"/>
      <c r="G649" s="378">
        <v>2</v>
      </c>
      <c r="H649" s="378"/>
      <c r="I649" s="378">
        <v>3</v>
      </c>
      <c r="J649" s="378"/>
      <c r="K649" s="378">
        <v>4</v>
      </c>
      <c r="L649" s="378"/>
      <c r="M649" s="378">
        <v>5</v>
      </c>
      <c r="N649" s="378"/>
      <c r="O649" s="378">
        <v>6</v>
      </c>
      <c r="P649" s="378"/>
      <c r="Q649" s="378">
        <v>7</v>
      </c>
      <c r="R649" s="378"/>
      <c r="S649" s="378">
        <v>8</v>
      </c>
      <c r="T649" s="378"/>
      <c r="U649" s="378">
        <v>9</v>
      </c>
      <c r="V649" s="378"/>
      <c r="W649" s="378">
        <v>10</v>
      </c>
      <c r="X649" s="378"/>
      <c r="Y649" s="378">
        <v>11</v>
      </c>
      <c r="Z649" s="378"/>
      <c r="AA649" s="378">
        <v>12</v>
      </c>
      <c r="AB649" s="378"/>
      <c r="AC649" s="378">
        <v>13</v>
      </c>
      <c r="AD649" s="378"/>
      <c r="AE649" s="378">
        <v>14</v>
      </c>
      <c r="AF649" s="378"/>
    </row>
    <row r="650" spans="4:67" ht="25.5" customHeight="1">
      <c r="E650" s="447" t="s">
        <v>731</v>
      </c>
      <c r="F650" s="447"/>
      <c r="G650" s="434" t="s">
        <v>732</v>
      </c>
      <c r="H650" s="414"/>
      <c r="I650" s="414" t="s">
        <v>733</v>
      </c>
      <c r="J650" s="414"/>
      <c r="K650" s="414" t="s">
        <v>734</v>
      </c>
      <c r="L650" s="414"/>
      <c r="M650" s="414" t="s">
        <v>735</v>
      </c>
      <c r="N650" s="414"/>
      <c r="O650" s="414" t="s">
        <v>319</v>
      </c>
      <c r="P650" s="414"/>
      <c r="Q650" s="414" t="s">
        <v>358</v>
      </c>
      <c r="R650" s="414"/>
      <c r="S650" s="418" t="s">
        <v>750</v>
      </c>
      <c r="T650" s="419"/>
      <c r="U650" s="418" t="s">
        <v>743</v>
      </c>
      <c r="V650" s="419"/>
      <c r="W650" s="418" t="s">
        <v>739</v>
      </c>
      <c r="X650" s="419"/>
      <c r="Y650" s="418" t="s">
        <v>740</v>
      </c>
      <c r="Z650" s="419"/>
      <c r="AA650" s="418" t="s">
        <v>741</v>
      </c>
      <c r="AB650" s="419"/>
      <c r="AC650" s="418" t="s">
        <v>742</v>
      </c>
      <c r="AD650" s="419"/>
      <c r="AE650" s="414" t="s">
        <v>751</v>
      </c>
      <c r="AF650" s="415"/>
    </row>
    <row r="651" spans="4:67" ht="80.25" customHeight="1">
      <c r="D651" s="10"/>
      <c r="E651" s="448"/>
      <c r="F651" s="448"/>
      <c r="G651" s="435"/>
      <c r="H651" s="416"/>
      <c r="I651" s="416"/>
      <c r="J651" s="416"/>
      <c r="K651" s="416"/>
      <c r="L651" s="416"/>
      <c r="M651" s="416"/>
      <c r="N651" s="416"/>
      <c r="O651" s="416"/>
      <c r="P651" s="416"/>
      <c r="Q651" s="416"/>
      <c r="R651" s="416"/>
      <c r="S651" s="420"/>
      <c r="T651" s="421"/>
      <c r="U651" s="420"/>
      <c r="V651" s="421"/>
      <c r="W651" s="420"/>
      <c r="X651" s="421"/>
      <c r="Y651" s="420"/>
      <c r="Z651" s="421"/>
      <c r="AA651" s="420"/>
      <c r="AB651" s="421"/>
      <c r="AC651" s="420"/>
      <c r="AD651" s="421"/>
      <c r="AE651" s="416"/>
      <c r="AF651" s="417"/>
      <c r="AZ651" s="240"/>
      <c r="BA651" s="250"/>
      <c r="BB651" s="250"/>
      <c r="BC651" s="250"/>
      <c r="BD651" s="250"/>
      <c r="BE651" s="250"/>
      <c r="BF651" s="240"/>
      <c r="BG651" s="240"/>
      <c r="BH651" s="240"/>
      <c r="BI651" s="240"/>
      <c r="BJ651" s="240"/>
      <c r="BK651" s="240"/>
      <c r="BL651" s="150"/>
      <c r="BM651" s="150"/>
    </row>
    <row r="652" spans="4:67" s="9" customFormat="1" ht="24.95" customHeight="1">
      <c r="D652" s="68"/>
      <c r="E652" s="425"/>
      <c r="F652" s="426"/>
      <c r="G652" s="424"/>
      <c r="H652" s="422"/>
      <c r="I652" s="422"/>
      <c r="J652" s="422"/>
      <c r="K652" s="422"/>
      <c r="L652" s="422"/>
      <c r="M652" s="422"/>
      <c r="N652" s="422"/>
      <c r="O652" s="422"/>
      <c r="P652" s="422"/>
      <c r="Q652" s="422"/>
      <c r="R652" s="422"/>
      <c r="S652" s="422"/>
      <c r="T652" s="422"/>
      <c r="U652" s="422"/>
      <c r="V652" s="422"/>
      <c r="W652" s="422"/>
      <c r="X652" s="422"/>
      <c r="Y652" s="422"/>
      <c r="Z652" s="422"/>
      <c r="AA652" s="422"/>
      <c r="AB652" s="422"/>
      <c r="AC652" s="422"/>
      <c r="AD652" s="422"/>
      <c r="AE652" s="422"/>
      <c r="AF652" s="433"/>
      <c r="AZ652" s="235"/>
      <c r="BA652" s="244"/>
      <c r="BB652" s="244"/>
      <c r="BC652" s="244"/>
      <c r="BD652" s="244"/>
      <c r="BE652" s="244"/>
      <c r="BF652" s="235"/>
      <c r="BG652" s="235"/>
      <c r="BH652" s="235"/>
      <c r="BI652" s="235"/>
      <c r="BJ652" s="235"/>
      <c r="BK652" s="235"/>
      <c r="BL652" s="146"/>
      <c r="BM652" s="146"/>
      <c r="BN652" s="146"/>
      <c r="BO652" s="146"/>
    </row>
    <row r="653" spans="4:67" ht="7.5" customHeight="1"/>
    <row r="654" spans="4:67" ht="20.25" customHeight="1">
      <c r="E654" s="69" t="s">
        <v>880</v>
      </c>
    </row>
    <row r="655" spans="4:67" ht="33" customHeight="1">
      <c r="E655" s="364"/>
      <c r="F655" s="365"/>
      <c r="G655" s="365"/>
      <c r="H655" s="365"/>
      <c r="I655" s="365"/>
      <c r="J655" s="365"/>
      <c r="K655" s="365"/>
      <c r="L655" s="365"/>
      <c r="M655" s="365"/>
      <c r="N655" s="365"/>
      <c r="O655" s="365"/>
      <c r="P655" s="365"/>
      <c r="Q655" s="365"/>
      <c r="R655" s="365"/>
      <c r="S655" s="365"/>
      <c r="T655" s="365"/>
      <c r="U655" s="365"/>
      <c r="V655" s="365"/>
      <c r="W655" s="365"/>
      <c r="X655" s="365"/>
      <c r="Y655" s="365"/>
      <c r="Z655" s="365"/>
      <c r="AA655" s="365"/>
      <c r="AB655" s="365"/>
      <c r="AC655" s="365"/>
      <c r="AD655" s="365"/>
      <c r="AE655" s="365"/>
      <c r="AF655" s="365"/>
      <c r="AG655" s="365"/>
      <c r="AH655" s="365"/>
      <c r="AI655" s="365"/>
      <c r="AJ655" s="365"/>
      <c r="AK655" s="366"/>
    </row>
    <row r="656" spans="4:67" ht="12.75" customHeight="1">
      <c r="D656" s="10"/>
    </row>
    <row r="657" spans="2:67" s="5" customFormat="1" ht="18" customHeight="1">
      <c r="B657" s="66"/>
      <c r="D657" s="343" t="s">
        <v>1254</v>
      </c>
      <c r="E657" s="343"/>
      <c r="F657" s="343"/>
      <c r="G657" s="343"/>
      <c r="H657" s="343"/>
      <c r="I657" s="343"/>
      <c r="J657" s="343"/>
      <c r="K657" s="343"/>
      <c r="L657" s="343"/>
      <c r="M657" s="343"/>
      <c r="N657" s="343"/>
      <c r="O657" s="343"/>
      <c r="P657" s="343"/>
      <c r="Q657" s="343"/>
      <c r="R657" s="343"/>
      <c r="S657" s="343"/>
      <c r="T657" s="343"/>
      <c r="U657" s="343"/>
      <c r="V657" s="343"/>
      <c r="W657" s="343"/>
      <c r="X657" s="343"/>
      <c r="Y657" s="343"/>
      <c r="Z657" s="343"/>
      <c r="AA657" s="343"/>
      <c r="AB657" s="343"/>
      <c r="AC657" s="343"/>
      <c r="AD657" s="343"/>
      <c r="AE657" s="343"/>
      <c r="AF657" s="343"/>
      <c r="AG657" s="343"/>
      <c r="AH657" s="343"/>
      <c r="AI657" s="343"/>
      <c r="AJ657" s="343"/>
      <c r="AK657" s="343"/>
      <c r="AL657" s="343"/>
      <c r="AM657" s="343"/>
      <c r="AN657" s="343"/>
      <c r="AO657" s="343"/>
      <c r="AP657" s="343"/>
      <c r="AQ657" s="343"/>
      <c r="AR657" s="343"/>
      <c r="AT657" s="104" t="s">
        <v>64</v>
      </c>
      <c r="AW657" s="113"/>
      <c r="AX657" s="113"/>
      <c r="AY657" s="113"/>
      <c r="AZ657" s="231"/>
      <c r="BA657" s="243"/>
      <c r="BB657" s="243"/>
      <c r="BC657" s="243"/>
      <c r="BD657" s="243"/>
      <c r="BE657" s="243"/>
      <c r="BF657" s="231"/>
      <c r="BG657" s="231"/>
      <c r="BH657" s="231"/>
      <c r="BI657" s="231"/>
      <c r="BJ657" s="231"/>
      <c r="BK657" s="231"/>
      <c r="BL657" s="145"/>
      <c r="BM657" s="145"/>
      <c r="BN657" s="145"/>
      <c r="BO657" s="145"/>
    </row>
    <row r="658" spans="2:67" ht="6.95" customHeight="1">
      <c r="B658" s="67"/>
      <c r="AT658" s="708"/>
    </row>
    <row r="659" spans="2:67" s="9" customFormat="1" ht="18" customHeight="1">
      <c r="B659" s="54"/>
      <c r="F659" s="9" t="s">
        <v>476</v>
      </c>
      <c r="P659" s="9" t="s">
        <v>477</v>
      </c>
      <c r="AT659" s="708"/>
      <c r="AZ659" s="235"/>
      <c r="BA659" s="244"/>
      <c r="BB659" s="244"/>
      <c r="BC659" s="244"/>
      <c r="BD659" s="244"/>
      <c r="BE659" s="244"/>
      <c r="BF659" s="235"/>
      <c r="BG659" s="235"/>
      <c r="BH659" s="235"/>
      <c r="BI659" s="235"/>
      <c r="BJ659" s="235"/>
      <c r="BK659" s="235"/>
      <c r="BL659" s="146"/>
      <c r="BM659" s="146"/>
      <c r="BN659" s="146"/>
      <c r="BO659" s="146"/>
    </row>
    <row r="660" spans="2:67" s="9" customFormat="1" ht="11.25" customHeight="1">
      <c r="B660" s="54"/>
      <c r="AZ660" s="235"/>
      <c r="BA660" s="244"/>
      <c r="BB660" s="244"/>
      <c r="BC660" s="244"/>
      <c r="BD660" s="244"/>
      <c r="BE660" s="244"/>
      <c r="BF660" s="235"/>
      <c r="BG660" s="235"/>
      <c r="BH660" s="235"/>
      <c r="BI660" s="235"/>
      <c r="BJ660" s="235"/>
      <c r="BK660" s="235"/>
      <c r="BL660" s="146"/>
      <c r="BM660" s="146"/>
      <c r="BN660" s="146"/>
      <c r="BO660" s="146"/>
    </row>
    <row r="661" spans="2:67" ht="15" customHeight="1">
      <c r="B661" s="67"/>
      <c r="E661" s="10" t="s">
        <v>43</v>
      </c>
    </row>
    <row r="662" spans="2:67" s="5" customFormat="1" ht="18" customHeight="1">
      <c r="B662" s="66"/>
      <c r="D662" s="343" t="s">
        <v>1255</v>
      </c>
      <c r="E662" s="343"/>
      <c r="F662" s="343"/>
      <c r="G662" s="343"/>
      <c r="H662" s="343"/>
      <c r="I662" s="343"/>
      <c r="J662" s="343"/>
      <c r="K662" s="343"/>
      <c r="L662" s="343"/>
      <c r="M662" s="343"/>
      <c r="N662" s="343"/>
      <c r="O662" s="343"/>
      <c r="P662" s="343"/>
      <c r="Q662" s="343"/>
      <c r="R662" s="343"/>
      <c r="S662" s="343"/>
      <c r="T662" s="343"/>
      <c r="U662" s="343"/>
      <c r="V662" s="343"/>
      <c r="W662" s="343"/>
      <c r="X662" s="343"/>
      <c r="Y662" s="343"/>
      <c r="Z662" s="343"/>
      <c r="AA662" s="343"/>
      <c r="AB662" s="343"/>
      <c r="AC662" s="343"/>
      <c r="AD662" s="343"/>
      <c r="AE662" s="343"/>
      <c r="AF662" s="343"/>
      <c r="AG662" s="343"/>
      <c r="AH662" s="343"/>
      <c r="AI662" s="343"/>
      <c r="AJ662" s="343"/>
      <c r="AK662" s="343"/>
      <c r="AL662" s="343"/>
      <c r="AM662" s="343"/>
      <c r="AN662" s="343"/>
      <c r="AO662" s="343"/>
      <c r="AP662" s="343"/>
      <c r="AQ662" s="343"/>
      <c r="AR662" s="343"/>
      <c r="AW662" s="113"/>
      <c r="AX662" s="113"/>
      <c r="AY662" s="113"/>
      <c r="AZ662" s="231"/>
      <c r="BA662" s="243"/>
      <c r="BB662" s="243"/>
      <c r="BC662" s="243"/>
      <c r="BD662" s="243"/>
      <c r="BE662" s="243"/>
      <c r="BF662" s="231"/>
      <c r="BG662" s="231"/>
      <c r="BH662" s="231"/>
      <c r="BI662" s="231"/>
      <c r="BJ662" s="231"/>
      <c r="BK662" s="231"/>
      <c r="BL662" s="145"/>
      <c r="BM662" s="145"/>
      <c r="BN662" s="145"/>
      <c r="BO662" s="145"/>
    </row>
    <row r="663" spans="2:67" ht="6.95" customHeight="1">
      <c r="B663" s="67"/>
    </row>
    <row r="664" spans="2:67" s="9" customFormat="1" ht="18" customHeight="1">
      <c r="B664" s="54"/>
      <c r="E664" s="425" t="s">
        <v>619</v>
      </c>
      <c r="F664" s="439"/>
      <c r="G664" s="439"/>
      <c r="H664" s="439"/>
      <c r="I664" s="439"/>
      <c r="J664" s="439"/>
      <c r="K664" s="426"/>
      <c r="L664" s="425" t="s">
        <v>320</v>
      </c>
      <c r="M664" s="439"/>
      <c r="N664" s="439"/>
      <c r="O664" s="439"/>
      <c r="P664" s="439"/>
      <c r="Q664" s="439"/>
      <c r="R664" s="426"/>
      <c r="AZ664" s="235"/>
      <c r="BA664" s="244"/>
      <c r="BB664" s="244"/>
      <c r="BC664" s="244"/>
      <c r="BD664" s="244"/>
      <c r="BE664" s="244"/>
      <c r="BF664" s="235"/>
      <c r="BG664" s="235"/>
      <c r="BH664" s="235"/>
      <c r="BI664" s="235"/>
      <c r="BJ664" s="235"/>
      <c r="BK664" s="235"/>
      <c r="BL664" s="146"/>
      <c r="BM664" s="146"/>
      <c r="BN664" s="146"/>
      <c r="BO664" s="146"/>
    </row>
    <row r="665" spans="2:67" s="9" customFormat="1" ht="24.95" customHeight="1">
      <c r="B665" s="54"/>
      <c r="E665" s="472"/>
      <c r="F665" s="473"/>
      <c r="G665" s="473"/>
      <c r="H665" s="473"/>
      <c r="I665" s="473"/>
      <c r="J665" s="473"/>
      <c r="K665" s="11" t="s">
        <v>418</v>
      </c>
      <c r="L665" s="472"/>
      <c r="M665" s="473"/>
      <c r="N665" s="473"/>
      <c r="O665" s="473"/>
      <c r="P665" s="473"/>
      <c r="Q665" s="473"/>
      <c r="R665" s="11" t="s">
        <v>418</v>
      </c>
      <c r="AZ665" s="235"/>
      <c r="BA665" s="244"/>
      <c r="BB665" s="244"/>
      <c r="BC665" s="244"/>
      <c r="BD665" s="244"/>
      <c r="BE665" s="244"/>
      <c r="BF665" s="235"/>
      <c r="BG665" s="235"/>
      <c r="BH665" s="235"/>
      <c r="BI665" s="235"/>
      <c r="BJ665" s="235"/>
      <c r="BK665" s="235"/>
      <c r="BL665" s="146"/>
      <c r="BM665" s="146"/>
      <c r="BN665" s="146"/>
      <c r="BO665" s="146"/>
    </row>
    <row r="666" spans="2:67" s="9" customFormat="1" ht="11.25" customHeight="1">
      <c r="B666" s="54"/>
      <c r="AZ666" s="235"/>
      <c r="BA666" s="244"/>
      <c r="BB666" s="244"/>
      <c r="BC666" s="244"/>
      <c r="BD666" s="244"/>
      <c r="BE666" s="244"/>
      <c r="BF666" s="235"/>
      <c r="BG666" s="235"/>
      <c r="BH666" s="235"/>
      <c r="BI666" s="235"/>
      <c r="BJ666" s="235"/>
      <c r="BK666" s="235"/>
      <c r="BL666" s="146"/>
      <c r="BM666" s="146"/>
      <c r="BN666" s="146"/>
      <c r="BO666" s="146"/>
    </row>
    <row r="667" spans="2:67" ht="15" customHeight="1">
      <c r="B667" s="67"/>
      <c r="E667" s="10" t="s">
        <v>43</v>
      </c>
    </row>
    <row r="668" spans="2:67" s="5" customFormat="1" ht="18" customHeight="1">
      <c r="B668" s="66"/>
      <c r="D668" s="343" t="s">
        <v>1256</v>
      </c>
      <c r="E668" s="343"/>
      <c r="F668" s="343"/>
      <c r="G668" s="343"/>
      <c r="H668" s="343"/>
      <c r="I668" s="343"/>
      <c r="J668" s="343"/>
      <c r="K668" s="343"/>
      <c r="L668" s="343"/>
      <c r="M668" s="343"/>
      <c r="N668" s="343"/>
      <c r="O668" s="343"/>
      <c r="P668" s="343"/>
      <c r="Q668" s="343"/>
      <c r="R668" s="343"/>
      <c r="S668" s="343"/>
      <c r="T668" s="343"/>
      <c r="U668" s="343"/>
      <c r="V668" s="343"/>
      <c r="W668" s="343"/>
      <c r="X668" s="343"/>
      <c r="Y668" s="343"/>
      <c r="Z668" s="343"/>
      <c r="AA668" s="343"/>
      <c r="AB668" s="343"/>
      <c r="AC668" s="343"/>
      <c r="AD668" s="343"/>
      <c r="AE668" s="343"/>
      <c r="AF668" s="343"/>
      <c r="AG668" s="343"/>
      <c r="AH668" s="343"/>
      <c r="AI668" s="343"/>
      <c r="AJ668" s="343"/>
      <c r="AK668" s="343"/>
      <c r="AL668" s="343"/>
      <c r="AM668" s="343"/>
      <c r="AN668" s="343"/>
      <c r="AO668" s="343"/>
      <c r="AP668" s="343"/>
      <c r="AQ668" s="343"/>
      <c r="AR668" s="343"/>
      <c r="AW668" s="113"/>
      <c r="AX668" s="113"/>
      <c r="AY668" s="113"/>
      <c r="AZ668" s="231"/>
      <c r="BA668" s="243"/>
      <c r="BB668" s="243"/>
      <c r="BC668" s="243"/>
      <c r="BD668" s="243"/>
      <c r="BE668" s="243"/>
      <c r="BF668" s="231"/>
      <c r="BG668" s="231"/>
      <c r="BH668" s="231"/>
      <c r="BI668" s="231"/>
      <c r="BJ668" s="231"/>
      <c r="BK668" s="231"/>
      <c r="BL668" s="145"/>
      <c r="BM668" s="145"/>
      <c r="BN668" s="145"/>
      <c r="BO668" s="145"/>
    </row>
    <row r="669" spans="2:67" ht="6.95" customHeight="1"/>
    <row r="670" spans="2:67" ht="15.75" customHeight="1">
      <c r="E670" s="378">
        <v>1</v>
      </c>
      <c r="F670" s="378"/>
      <c r="G670" s="378">
        <v>2</v>
      </c>
      <c r="H670" s="378"/>
      <c r="I670" s="378">
        <v>3</v>
      </c>
      <c r="J670" s="378"/>
      <c r="K670" s="378">
        <v>4</v>
      </c>
      <c r="L670" s="378"/>
      <c r="M670" s="378">
        <v>5</v>
      </c>
      <c r="N670" s="378"/>
      <c r="O670" s="378">
        <v>6</v>
      </c>
      <c r="P670" s="378"/>
      <c r="Q670" s="378">
        <v>7</v>
      </c>
      <c r="R670" s="378"/>
      <c r="S670" s="378">
        <v>8</v>
      </c>
      <c r="T670" s="378"/>
      <c r="U670" s="378">
        <v>9</v>
      </c>
      <c r="V670" s="378"/>
      <c r="W670" s="378">
        <v>10</v>
      </c>
      <c r="X670" s="378"/>
      <c r="Y670" s="378">
        <v>11</v>
      </c>
      <c r="Z670" s="378"/>
      <c r="AA670" s="378">
        <v>12</v>
      </c>
      <c r="AB670" s="378"/>
      <c r="AC670" s="378">
        <v>13</v>
      </c>
      <c r="AD670" s="378"/>
      <c r="AE670" s="378">
        <v>14</v>
      </c>
      <c r="AF670" s="378"/>
    </row>
    <row r="671" spans="2:67" ht="32.25" customHeight="1">
      <c r="E671" s="447" t="s">
        <v>731</v>
      </c>
      <c r="F671" s="447"/>
      <c r="G671" s="434" t="s">
        <v>732</v>
      </c>
      <c r="H671" s="414"/>
      <c r="I671" s="414" t="s">
        <v>733</v>
      </c>
      <c r="J671" s="414"/>
      <c r="K671" s="414" t="s">
        <v>734</v>
      </c>
      <c r="L671" s="414"/>
      <c r="M671" s="414" t="s">
        <v>735</v>
      </c>
      <c r="N671" s="414"/>
      <c r="O671" s="414" t="s">
        <v>736</v>
      </c>
      <c r="P671" s="414"/>
      <c r="Q671" s="414" t="s">
        <v>321</v>
      </c>
      <c r="R671" s="414"/>
      <c r="S671" s="414" t="s">
        <v>753</v>
      </c>
      <c r="T671" s="414"/>
      <c r="U671" s="414" t="s">
        <v>754</v>
      </c>
      <c r="V671" s="414"/>
      <c r="W671" s="414" t="s">
        <v>755</v>
      </c>
      <c r="X671" s="414"/>
      <c r="Y671" s="414" t="s">
        <v>756</v>
      </c>
      <c r="Z671" s="414"/>
      <c r="AA671" s="414" t="s">
        <v>757</v>
      </c>
      <c r="AB671" s="414"/>
      <c r="AC671" s="414" t="s">
        <v>758</v>
      </c>
      <c r="AD671" s="414"/>
      <c r="AE671" s="414" t="s">
        <v>759</v>
      </c>
      <c r="AF671" s="415"/>
    </row>
    <row r="672" spans="2:67" ht="80.25" customHeight="1">
      <c r="D672" s="10"/>
      <c r="E672" s="448"/>
      <c r="F672" s="448"/>
      <c r="G672" s="435"/>
      <c r="H672" s="416"/>
      <c r="I672" s="416"/>
      <c r="J672" s="416"/>
      <c r="K672" s="416"/>
      <c r="L672" s="416"/>
      <c r="M672" s="416"/>
      <c r="N672" s="416"/>
      <c r="O672" s="416"/>
      <c r="P672" s="416"/>
      <c r="Q672" s="416"/>
      <c r="R672" s="416"/>
      <c r="S672" s="416"/>
      <c r="T672" s="416"/>
      <c r="U672" s="416"/>
      <c r="V672" s="416"/>
      <c r="W672" s="416"/>
      <c r="X672" s="416"/>
      <c r="Y672" s="416"/>
      <c r="Z672" s="416"/>
      <c r="AA672" s="416"/>
      <c r="AB672" s="416"/>
      <c r="AC672" s="416"/>
      <c r="AD672" s="416"/>
      <c r="AE672" s="416"/>
      <c r="AF672" s="417"/>
      <c r="AZ672" s="240"/>
      <c r="BA672" s="250"/>
      <c r="BB672" s="250"/>
      <c r="BC672" s="250"/>
      <c r="BD672" s="250"/>
      <c r="BE672" s="250"/>
      <c r="BF672" s="240"/>
      <c r="BG672" s="240"/>
      <c r="BH672" s="240"/>
      <c r="BI672" s="240"/>
      <c r="BJ672" s="240"/>
      <c r="BK672" s="240"/>
      <c r="BL672" s="150"/>
      <c r="BM672" s="150"/>
    </row>
    <row r="673" spans="2:67" s="9" customFormat="1" ht="24.95" customHeight="1">
      <c r="D673" s="68"/>
      <c r="E673" s="425"/>
      <c r="F673" s="426"/>
      <c r="G673" s="424"/>
      <c r="H673" s="422"/>
      <c r="I673" s="422"/>
      <c r="J673" s="422"/>
      <c r="K673" s="422"/>
      <c r="L673" s="422"/>
      <c r="M673" s="422"/>
      <c r="N673" s="422"/>
      <c r="O673" s="422"/>
      <c r="P673" s="422"/>
      <c r="Q673" s="422"/>
      <c r="R673" s="422"/>
      <c r="S673" s="422"/>
      <c r="T673" s="422"/>
      <c r="U673" s="422"/>
      <c r="V673" s="422"/>
      <c r="W673" s="422"/>
      <c r="X673" s="422"/>
      <c r="Y673" s="422"/>
      <c r="Z673" s="422"/>
      <c r="AA673" s="422"/>
      <c r="AB673" s="422"/>
      <c r="AC673" s="422"/>
      <c r="AD673" s="422"/>
      <c r="AE673" s="422"/>
      <c r="AF673" s="433"/>
      <c r="AZ673" s="235"/>
      <c r="BA673" s="244"/>
      <c r="BB673" s="244"/>
      <c r="BC673" s="244"/>
      <c r="BD673" s="244"/>
      <c r="BE673" s="244"/>
      <c r="BF673" s="235"/>
      <c r="BG673" s="235"/>
      <c r="BH673" s="235"/>
      <c r="BI673" s="235"/>
      <c r="BJ673" s="235"/>
      <c r="BK673" s="235"/>
      <c r="BL673" s="146"/>
      <c r="BM673" s="146"/>
      <c r="BN673" s="146"/>
      <c r="BO673" s="146"/>
    </row>
    <row r="674" spans="2:67" ht="7.5" customHeight="1"/>
    <row r="675" spans="2:67" ht="20.25" customHeight="1">
      <c r="E675" s="69" t="s">
        <v>752</v>
      </c>
    </row>
    <row r="676" spans="2:67" ht="33" customHeight="1">
      <c r="E676" s="364"/>
      <c r="F676" s="365"/>
      <c r="G676" s="365"/>
      <c r="H676" s="365"/>
      <c r="I676" s="365"/>
      <c r="J676" s="365"/>
      <c r="K676" s="365"/>
      <c r="L676" s="365"/>
      <c r="M676" s="365"/>
      <c r="N676" s="365"/>
      <c r="O676" s="365"/>
      <c r="P676" s="365"/>
      <c r="Q676" s="365"/>
      <c r="R676" s="365"/>
      <c r="S676" s="365"/>
      <c r="T676" s="365"/>
      <c r="U676" s="365"/>
      <c r="V676" s="365"/>
      <c r="W676" s="365"/>
      <c r="X676" s="365"/>
      <c r="Y676" s="365"/>
      <c r="Z676" s="365"/>
      <c r="AA676" s="365"/>
      <c r="AB676" s="365"/>
      <c r="AC676" s="365"/>
      <c r="AD676" s="365"/>
      <c r="AE676" s="365"/>
      <c r="AF676" s="365"/>
      <c r="AG676" s="365"/>
      <c r="AH676" s="365"/>
      <c r="AI676" s="365"/>
      <c r="AJ676" s="365"/>
      <c r="AK676" s="366"/>
    </row>
    <row r="677" spans="2:67" ht="35.25" customHeight="1">
      <c r="B677" s="67"/>
      <c r="D677" s="10"/>
    </row>
    <row r="678" spans="2:67" s="5" customFormat="1" ht="23.1" customHeight="1">
      <c r="C678" s="6" t="s">
        <v>44</v>
      </c>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4"/>
      <c r="AL678" s="4"/>
      <c r="AM678" s="4"/>
      <c r="AN678" s="4"/>
      <c r="AO678" s="4"/>
      <c r="AP678" s="4"/>
      <c r="AQ678" s="4"/>
      <c r="AR678" s="4"/>
      <c r="AW678" s="113"/>
      <c r="AX678" s="113"/>
      <c r="AY678" s="113"/>
      <c r="AZ678" s="231"/>
      <c r="BA678" s="243"/>
      <c r="BB678" s="243"/>
      <c r="BC678" s="243"/>
      <c r="BD678" s="243"/>
      <c r="BE678" s="243"/>
      <c r="BF678" s="231"/>
      <c r="BG678" s="231"/>
      <c r="BH678" s="231"/>
      <c r="BI678" s="231"/>
      <c r="BJ678" s="231"/>
      <c r="BK678" s="231"/>
      <c r="BL678" s="145"/>
      <c r="BM678" s="145"/>
      <c r="BN678" s="145"/>
      <c r="BO678" s="145"/>
    </row>
    <row r="679" spans="2:67" s="5" customFormat="1" ht="18" customHeight="1">
      <c r="C679" s="464" t="s">
        <v>1289</v>
      </c>
      <c r="D679" s="464"/>
      <c r="E679" s="464"/>
      <c r="F679" s="464"/>
      <c r="G679" s="464"/>
      <c r="H679" s="464"/>
      <c r="I679" s="464"/>
      <c r="J679" s="464"/>
      <c r="K679" s="464"/>
      <c r="L679" s="464"/>
      <c r="M679" s="464"/>
      <c r="N679" s="464"/>
      <c r="O679" s="464"/>
      <c r="P679" s="464"/>
      <c r="Q679" s="464"/>
      <c r="R679" s="464"/>
      <c r="S679" s="464"/>
      <c r="T679" s="464"/>
      <c r="U679" s="464"/>
      <c r="V679" s="464"/>
      <c r="W679" s="464"/>
      <c r="X679" s="464"/>
      <c r="Y679" s="464"/>
      <c r="Z679" s="464"/>
      <c r="AA679" s="464"/>
      <c r="AB679" s="464"/>
      <c r="AC679" s="464"/>
      <c r="AD679" s="464"/>
      <c r="AE679" s="464"/>
      <c r="AF679" s="464"/>
      <c r="AG679" s="464"/>
      <c r="AH679" s="464"/>
      <c r="AI679" s="464"/>
      <c r="AJ679" s="464"/>
      <c r="AK679" s="464"/>
      <c r="AL679" s="464"/>
      <c r="AM679" s="464"/>
      <c r="AN679" s="464"/>
      <c r="AO679" s="464"/>
      <c r="AP679" s="464"/>
      <c r="AQ679" s="464"/>
      <c r="AR679" s="464"/>
      <c r="AW679" s="113"/>
      <c r="AX679" s="113"/>
      <c r="AY679" s="113"/>
      <c r="AZ679" s="231"/>
      <c r="BA679" s="243"/>
      <c r="BB679" s="243"/>
      <c r="BC679" s="243"/>
      <c r="BD679" s="243"/>
      <c r="BE679" s="243"/>
      <c r="BF679" s="231"/>
      <c r="BG679" s="231"/>
      <c r="BH679" s="231"/>
      <c r="BI679" s="231"/>
      <c r="BJ679" s="231"/>
      <c r="BK679" s="231"/>
      <c r="BL679" s="145"/>
      <c r="BM679" s="145"/>
      <c r="BN679" s="145"/>
      <c r="BO679" s="145"/>
    </row>
    <row r="680" spans="2:67" ht="7.5" customHeight="1"/>
    <row r="681" spans="2:67" s="5" customFormat="1" ht="18" customHeight="1">
      <c r="D681" s="343" t="s">
        <v>322</v>
      </c>
      <c r="E681" s="343"/>
      <c r="F681" s="343"/>
      <c r="G681" s="343"/>
      <c r="H681" s="343"/>
      <c r="I681" s="343"/>
      <c r="J681" s="343"/>
      <c r="K681" s="343"/>
      <c r="L681" s="343"/>
      <c r="M681" s="343"/>
      <c r="N681" s="343"/>
      <c r="O681" s="343"/>
      <c r="P681" s="343"/>
      <c r="Q681" s="343"/>
      <c r="R681" s="343"/>
      <c r="S681" s="343"/>
      <c r="T681" s="343"/>
      <c r="U681" s="343"/>
      <c r="V681" s="343"/>
      <c r="W681" s="343"/>
      <c r="X681" s="343"/>
      <c r="Y681" s="343"/>
      <c r="Z681" s="343"/>
      <c r="AA681" s="343"/>
      <c r="AB681" s="343"/>
      <c r="AC681" s="343"/>
      <c r="AD681" s="343"/>
      <c r="AE681" s="343"/>
      <c r="AF681" s="343"/>
      <c r="AG681" s="343"/>
      <c r="AH681" s="343"/>
      <c r="AI681" s="343"/>
      <c r="AJ681" s="343"/>
      <c r="AK681" s="343"/>
      <c r="AL681" s="343"/>
      <c r="AM681" s="343"/>
      <c r="AN681" s="343"/>
      <c r="AO681" s="343"/>
      <c r="AP681" s="343"/>
      <c r="AQ681" s="343"/>
      <c r="AR681" s="343"/>
      <c r="AW681" s="113"/>
      <c r="AX681" s="113"/>
      <c r="AY681" s="113"/>
      <c r="AZ681" s="231"/>
      <c r="BA681" s="243"/>
      <c r="BB681" s="243"/>
      <c r="BC681" s="243"/>
      <c r="BD681" s="243"/>
      <c r="BE681" s="243"/>
      <c r="BF681" s="231"/>
      <c r="BG681" s="231"/>
      <c r="BH681" s="231"/>
      <c r="BI681" s="231"/>
      <c r="BJ681" s="231"/>
      <c r="BK681" s="231"/>
      <c r="BL681" s="145"/>
      <c r="BM681" s="145"/>
      <c r="BN681" s="145"/>
      <c r="BO681" s="145"/>
    </row>
    <row r="682" spans="2:67" ht="12.75" customHeight="1">
      <c r="B682" s="67"/>
      <c r="D682" s="10"/>
      <c r="E682" s="71" t="s">
        <v>766</v>
      </c>
    </row>
    <row r="683" spans="2:67" ht="18" customHeight="1">
      <c r="B683" s="67"/>
      <c r="D683" s="10"/>
    </row>
    <row r="684" spans="2:67" ht="24.95" customHeight="1">
      <c r="B684" s="67"/>
      <c r="C684" s="67"/>
      <c r="F684" s="72"/>
      <c r="G684" s="72"/>
      <c r="H684" s="72"/>
      <c r="I684" s="427" t="s">
        <v>761</v>
      </c>
      <c r="J684" s="427"/>
      <c r="K684" s="427"/>
      <c r="L684" s="427"/>
      <c r="M684" s="427"/>
      <c r="N684" s="427" t="s">
        <v>790</v>
      </c>
      <c r="O684" s="427"/>
      <c r="P684" s="427"/>
      <c r="Q684" s="427"/>
      <c r="R684" s="427"/>
      <c r="S684" s="427" t="s">
        <v>791</v>
      </c>
      <c r="T684" s="427"/>
      <c r="U684" s="427"/>
      <c r="V684" s="427"/>
      <c r="W684" s="427"/>
      <c r="X684" s="427" t="s">
        <v>792</v>
      </c>
      <c r="Y684" s="427"/>
      <c r="Z684" s="427"/>
      <c r="AA684" s="427"/>
      <c r="AB684" s="427"/>
      <c r="AC684" s="427" t="s">
        <v>793</v>
      </c>
      <c r="AD684" s="427"/>
      <c r="AE684" s="427"/>
      <c r="AF684" s="427"/>
      <c r="AG684" s="427"/>
    </row>
    <row r="685" spans="2:67" ht="24.95" customHeight="1">
      <c r="B685" s="67"/>
      <c r="C685" s="67"/>
      <c r="E685" s="691" t="s">
        <v>760</v>
      </c>
      <c r="F685" s="691"/>
      <c r="G685" s="691"/>
      <c r="H685" s="691"/>
      <c r="I685" s="380"/>
      <c r="J685" s="396"/>
      <c r="K685" s="396"/>
      <c r="L685" s="396"/>
      <c r="M685" s="80" t="s">
        <v>701</v>
      </c>
      <c r="N685" s="380"/>
      <c r="O685" s="396"/>
      <c r="P685" s="396"/>
      <c r="Q685" s="396"/>
      <c r="R685" s="80" t="s">
        <v>701</v>
      </c>
      <c r="S685" s="380"/>
      <c r="T685" s="396"/>
      <c r="U685" s="396"/>
      <c r="V685" s="396"/>
      <c r="W685" s="80" t="s">
        <v>701</v>
      </c>
      <c r="X685" s="380"/>
      <c r="Y685" s="396"/>
      <c r="Z685" s="396"/>
      <c r="AA685" s="396"/>
      <c r="AB685" s="80" t="s">
        <v>701</v>
      </c>
      <c r="AC685" s="380"/>
      <c r="AD685" s="396"/>
      <c r="AE685" s="396"/>
      <c r="AF685" s="396"/>
      <c r="AG685" s="80" t="s">
        <v>701</v>
      </c>
    </row>
    <row r="686" spans="2:67" ht="24.75" customHeight="1">
      <c r="B686" s="67"/>
      <c r="C686" s="67"/>
      <c r="E686" s="689" t="s">
        <v>907</v>
      </c>
      <c r="F686" s="690"/>
      <c r="G686" s="690"/>
      <c r="H686" s="690"/>
      <c r="I686" s="346"/>
      <c r="J686" s="347"/>
      <c r="K686" s="347"/>
      <c r="L686" s="347"/>
      <c r="M686" s="82" t="s">
        <v>701</v>
      </c>
      <c r="N686" s="346"/>
      <c r="O686" s="347"/>
      <c r="P686" s="347"/>
      <c r="Q686" s="347"/>
      <c r="R686" s="82" t="s">
        <v>701</v>
      </c>
      <c r="S686" s="346"/>
      <c r="T686" s="347"/>
      <c r="U686" s="347"/>
      <c r="V686" s="347"/>
      <c r="W686" s="82" t="s">
        <v>701</v>
      </c>
      <c r="X686" s="346"/>
      <c r="Y686" s="347"/>
      <c r="Z686" s="347"/>
      <c r="AA686" s="347"/>
      <c r="AB686" s="82" t="s">
        <v>701</v>
      </c>
      <c r="AC686" s="346"/>
      <c r="AD686" s="347"/>
      <c r="AE686" s="347"/>
      <c r="AF686" s="347"/>
      <c r="AG686" s="82" t="s">
        <v>701</v>
      </c>
    </row>
    <row r="687" spans="2:67" ht="20.100000000000001" customHeight="1">
      <c r="B687" s="67"/>
      <c r="D687" s="10"/>
    </row>
    <row r="688" spans="2:67" ht="18" customHeight="1">
      <c r="B688" s="67"/>
      <c r="D688" s="10"/>
      <c r="E688" s="73" t="s">
        <v>359</v>
      </c>
    </row>
    <row r="689" spans="2:67" ht="24.95" customHeight="1">
      <c r="B689" s="67"/>
      <c r="C689" s="67"/>
      <c r="F689" s="72"/>
      <c r="G689" s="72"/>
      <c r="H689" s="72"/>
      <c r="I689" s="427" t="s">
        <v>323</v>
      </c>
      <c r="J689" s="427"/>
      <c r="K689" s="427"/>
      <c r="L689" s="427"/>
      <c r="M689" s="427"/>
      <c r="T689" s="67"/>
      <c r="U689" s="67"/>
      <c r="V689" s="67"/>
    </row>
    <row r="690" spans="2:67" ht="24.95" customHeight="1">
      <c r="B690" s="67"/>
      <c r="C690" s="67"/>
      <c r="E690" s="685" t="s">
        <v>764</v>
      </c>
      <c r="F690" s="685"/>
      <c r="G690" s="685"/>
      <c r="H690" s="685"/>
      <c r="I690" s="380"/>
      <c r="J690" s="396"/>
      <c r="K690" s="396"/>
      <c r="L690" s="396"/>
      <c r="M690" s="80" t="s">
        <v>701</v>
      </c>
      <c r="T690" s="67"/>
      <c r="U690" s="67"/>
      <c r="V690" s="67"/>
    </row>
    <row r="691" spans="2:67" ht="24.95" customHeight="1">
      <c r="B691" s="67"/>
      <c r="C691" s="67"/>
      <c r="E691" s="423" t="s">
        <v>765</v>
      </c>
      <c r="F691" s="423"/>
      <c r="G691" s="423"/>
      <c r="H691" s="423"/>
      <c r="I691" s="344"/>
      <c r="J691" s="345"/>
      <c r="K691" s="345"/>
      <c r="L691" s="345"/>
      <c r="M691" s="81" t="s">
        <v>701</v>
      </c>
      <c r="T691" s="67"/>
      <c r="U691" s="67"/>
      <c r="V691" s="67"/>
    </row>
    <row r="692" spans="2:67" ht="24.75" customHeight="1">
      <c r="B692" s="67"/>
      <c r="C692" s="67"/>
      <c r="E692" s="684" t="s">
        <v>1258</v>
      </c>
      <c r="F692" s="684"/>
      <c r="G692" s="684"/>
      <c r="H692" s="684"/>
      <c r="I692" s="346"/>
      <c r="J692" s="347"/>
      <c r="K692" s="347"/>
      <c r="L692" s="347"/>
      <c r="M692" s="82" t="s">
        <v>701</v>
      </c>
      <c r="T692" s="67"/>
      <c r="U692" s="67"/>
      <c r="V692" s="67"/>
    </row>
    <row r="693" spans="2:67" s="5" customFormat="1" ht="18" customHeight="1">
      <c r="B693" s="67"/>
      <c r="C693" s="1"/>
      <c r="D693" s="10"/>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W693" s="113"/>
      <c r="AX693" s="113"/>
      <c r="AY693" s="113"/>
      <c r="AZ693" s="231"/>
      <c r="BA693" s="243"/>
      <c r="BB693" s="243"/>
      <c r="BC693" s="243"/>
      <c r="BD693" s="243"/>
      <c r="BE693" s="243"/>
      <c r="BF693" s="231"/>
      <c r="BG693" s="231"/>
      <c r="BH693" s="231"/>
      <c r="BI693" s="231"/>
      <c r="BJ693" s="231"/>
      <c r="BK693" s="231"/>
      <c r="BL693" s="145"/>
      <c r="BM693" s="145"/>
      <c r="BN693" s="145"/>
      <c r="BO693" s="145"/>
    </row>
    <row r="694" spans="2:67" ht="18" customHeight="1">
      <c r="B694" s="5"/>
      <c r="C694" s="5"/>
      <c r="D694" s="343" t="s">
        <v>324</v>
      </c>
      <c r="E694" s="343"/>
      <c r="F694" s="343"/>
      <c r="G694" s="343"/>
      <c r="H694" s="343"/>
      <c r="I694" s="343"/>
      <c r="J694" s="343"/>
      <c r="K694" s="343"/>
      <c r="L694" s="343"/>
      <c r="M694" s="343"/>
      <c r="N694" s="343"/>
      <c r="O694" s="343"/>
      <c r="P694" s="343"/>
      <c r="Q694" s="343"/>
      <c r="R694" s="343"/>
      <c r="S694" s="343"/>
      <c r="T694" s="343"/>
      <c r="U694" s="343"/>
      <c r="V694" s="343"/>
      <c r="W694" s="343"/>
      <c r="X694" s="343"/>
      <c r="Y694" s="343"/>
      <c r="Z694" s="343"/>
      <c r="AA694" s="343"/>
      <c r="AB694" s="343"/>
      <c r="AC694" s="343"/>
      <c r="AD694" s="343"/>
      <c r="AE694" s="343"/>
      <c r="AF694" s="343"/>
      <c r="AG694" s="343"/>
      <c r="AH694" s="343"/>
      <c r="AI694" s="343"/>
      <c r="AJ694" s="343"/>
      <c r="AK694" s="343"/>
      <c r="AL694" s="343"/>
      <c r="AM694" s="343"/>
      <c r="AN694" s="343"/>
      <c r="AO694" s="343"/>
      <c r="AP694" s="343"/>
      <c r="AQ694" s="343"/>
      <c r="AR694" s="343"/>
    </row>
    <row r="695" spans="2:67" ht="12.75" customHeight="1">
      <c r="B695" s="67"/>
      <c r="D695" s="10"/>
      <c r="E695" s="71" t="s">
        <v>766</v>
      </c>
    </row>
    <row r="696" spans="2:67" ht="23.25" customHeight="1">
      <c r="B696" s="67"/>
      <c r="D696" s="10"/>
    </row>
    <row r="697" spans="2:67" ht="30" customHeight="1">
      <c r="B697" s="67"/>
      <c r="C697" s="67"/>
      <c r="F697" s="72"/>
      <c r="G697" s="72"/>
      <c r="H697" s="72"/>
      <c r="I697" s="427" t="s">
        <v>761</v>
      </c>
      <c r="J697" s="427"/>
      <c r="K697" s="427"/>
      <c r="L697" s="427"/>
      <c r="M697" s="427"/>
      <c r="N697" s="427" t="s">
        <v>762</v>
      </c>
      <c r="O697" s="427"/>
      <c r="P697" s="427"/>
      <c r="Q697" s="427"/>
      <c r="R697" s="427"/>
      <c r="S697" s="427" t="s">
        <v>763</v>
      </c>
      <c r="T697" s="427"/>
      <c r="U697" s="427"/>
      <c r="V697" s="427"/>
      <c r="W697" s="427"/>
      <c r="X697" s="427" t="s">
        <v>794</v>
      </c>
      <c r="Y697" s="427"/>
      <c r="Z697" s="427"/>
      <c r="AA697" s="427"/>
      <c r="AB697" s="427"/>
      <c r="AC697" s="427" t="s">
        <v>795</v>
      </c>
      <c r="AD697" s="427"/>
      <c r="AE697" s="427"/>
      <c r="AF697" s="427"/>
      <c r="AG697" s="427"/>
      <c r="AH697" s="427" t="s">
        <v>429</v>
      </c>
      <c r="AI697" s="427"/>
      <c r="AJ697" s="427"/>
      <c r="AK697" s="427"/>
      <c r="AL697" s="427"/>
      <c r="AM697" s="86"/>
      <c r="AN697" s="86"/>
      <c r="AO697" s="86"/>
      <c r="AP697" s="86"/>
      <c r="AQ697" s="86"/>
      <c r="AR697" s="86"/>
    </row>
    <row r="698" spans="2:67" ht="30" customHeight="1">
      <c r="B698" s="67"/>
      <c r="C698" s="67"/>
      <c r="D698" s="729" t="s">
        <v>1271</v>
      </c>
      <c r="E698" s="512" t="s">
        <v>784</v>
      </c>
      <c r="F698" s="513"/>
      <c r="G698" s="513"/>
      <c r="H698" s="514"/>
      <c r="I698" s="380"/>
      <c r="J698" s="396"/>
      <c r="K698" s="396"/>
      <c r="L698" s="396"/>
      <c r="M698" s="80" t="s">
        <v>701</v>
      </c>
      <c r="N698" s="380"/>
      <c r="O698" s="396"/>
      <c r="P698" s="396"/>
      <c r="Q698" s="396"/>
      <c r="R698" s="80" t="s">
        <v>701</v>
      </c>
      <c r="S698" s="380"/>
      <c r="T698" s="396"/>
      <c r="U698" s="396"/>
      <c r="V698" s="396"/>
      <c r="W698" s="80" t="s">
        <v>701</v>
      </c>
      <c r="X698" s="380"/>
      <c r="Y698" s="396"/>
      <c r="Z698" s="396"/>
      <c r="AA698" s="396"/>
      <c r="AB698" s="80" t="s">
        <v>701</v>
      </c>
      <c r="AC698" s="380"/>
      <c r="AD698" s="396"/>
      <c r="AE698" s="396"/>
      <c r="AF698" s="396"/>
      <c r="AG698" s="80" t="s">
        <v>701</v>
      </c>
      <c r="AH698" s="388">
        <f t="shared" ref="AH698:AH704" si="5">I698+N698+S698+X698+AC698</f>
        <v>0</v>
      </c>
      <c r="AI698" s="389"/>
      <c r="AJ698" s="389"/>
      <c r="AK698" s="389"/>
      <c r="AL698" s="80" t="s">
        <v>701</v>
      </c>
      <c r="AM698" s="92"/>
      <c r="AN698" s="92"/>
      <c r="AO698" s="92"/>
      <c r="AP698" s="92"/>
      <c r="AQ698" s="92"/>
      <c r="AR698" s="92"/>
    </row>
    <row r="699" spans="2:67" ht="30" customHeight="1">
      <c r="B699" s="67"/>
      <c r="C699" s="67"/>
      <c r="D699" s="730"/>
      <c r="E699" s="686" t="s">
        <v>785</v>
      </c>
      <c r="F699" s="687"/>
      <c r="G699" s="687"/>
      <c r="H699" s="688"/>
      <c r="I699" s="344"/>
      <c r="J699" s="345"/>
      <c r="K699" s="345"/>
      <c r="L699" s="345"/>
      <c r="M699" s="81" t="s">
        <v>701</v>
      </c>
      <c r="N699" s="344"/>
      <c r="O699" s="345"/>
      <c r="P699" s="345"/>
      <c r="Q699" s="345"/>
      <c r="R699" s="81" t="s">
        <v>701</v>
      </c>
      <c r="S699" s="344"/>
      <c r="T699" s="345"/>
      <c r="U699" s="345"/>
      <c r="V699" s="345"/>
      <c r="W699" s="81" t="s">
        <v>701</v>
      </c>
      <c r="X699" s="344"/>
      <c r="Y699" s="345"/>
      <c r="Z699" s="345"/>
      <c r="AA699" s="345"/>
      <c r="AB699" s="81" t="s">
        <v>701</v>
      </c>
      <c r="AC699" s="344"/>
      <c r="AD699" s="345"/>
      <c r="AE699" s="345"/>
      <c r="AF699" s="345"/>
      <c r="AG699" s="81" t="s">
        <v>701</v>
      </c>
      <c r="AH699" s="381">
        <f t="shared" si="5"/>
        <v>0</v>
      </c>
      <c r="AI699" s="382"/>
      <c r="AJ699" s="382"/>
      <c r="AK699" s="382"/>
      <c r="AL699" s="81" t="s">
        <v>701</v>
      </c>
      <c r="AM699" s="92"/>
      <c r="AN699" s="92"/>
      <c r="AO699" s="92"/>
      <c r="AP699" s="92"/>
      <c r="AQ699" s="92"/>
      <c r="AR699" s="92"/>
    </row>
    <row r="700" spans="2:67" ht="30" customHeight="1">
      <c r="B700" s="67"/>
      <c r="C700" s="67"/>
      <c r="D700" s="730"/>
      <c r="E700" s="686" t="s">
        <v>786</v>
      </c>
      <c r="F700" s="687"/>
      <c r="G700" s="687"/>
      <c r="H700" s="688"/>
      <c r="I700" s="344"/>
      <c r="J700" s="345"/>
      <c r="K700" s="345"/>
      <c r="L700" s="345"/>
      <c r="M700" s="81" t="s">
        <v>701</v>
      </c>
      <c r="N700" s="344"/>
      <c r="O700" s="345"/>
      <c r="P700" s="345"/>
      <c r="Q700" s="345"/>
      <c r="R700" s="81" t="s">
        <v>701</v>
      </c>
      <c r="S700" s="344"/>
      <c r="T700" s="345"/>
      <c r="U700" s="345"/>
      <c r="V700" s="345"/>
      <c r="W700" s="81" t="s">
        <v>701</v>
      </c>
      <c r="X700" s="344"/>
      <c r="Y700" s="345"/>
      <c r="Z700" s="345"/>
      <c r="AA700" s="345"/>
      <c r="AB700" s="81" t="s">
        <v>701</v>
      </c>
      <c r="AC700" s="344"/>
      <c r="AD700" s="345"/>
      <c r="AE700" s="345"/>
      <c r="AF700" s="345"/>
      <c r="AG700" s="81" t="s">
        <v>701</v>
      </c>
      <c r="AH700" s="381">
        <f t="shared" si="5"/>
        <v>0</v>
      </c>
      <c r="AI700" s="382"/>
      <c r="AJ700" s="382"/>
      <c r="AK700" s="382"/>
      <c r="AL700" s="81" t="s">
        <v>701</v>
      </c>
      <c r="AM700" s="92"/>
      <c r="AN700" s="92"/>
      <c r="AO700" s="92"/>
      <c r="AP700" s="92"/>
      <c r="AQ700" s="92"/>
      <c r="AR700" s="92"/>
    </row>
    <row r="701" spans="2:67" ht="30" customHeight="1">
      <c r="B701" s="67"/>
      <c r="C701" s="67"/>
      <c r="D701" s="730"/>
      <c r="E701" s="686" t="s">
        <v>787</v>
      </c>
      <c r="F701" s="687"/>
      <c r="G701" s="687"/>
      <c r="H701" s="688"/>
      <c r="I701" s="344"/>
      <c r="J701" s="345"/>
      <c r="K701" s="345"/>
      <c r="L701" s="345"/>
      <c r="M701" s="81" t="s">
        <v>701</v>
      </c>
      <c r="N701" s="344"/>
      <c r="O701" s="345"/>
      <c r="P701" s="345"/>
      <c r="Q701" s="345"/>
      <c r="R701" s="81" t="s">
        <v>701</v>
      </c>
      <c r="S701" s="344"/>
      <c r="T701" s="345"/>
      <c r="U701" s="345"/>
      <c r="V701" s="345"/>
      <c r="W701" s="81" t="s">
        <v>701</v>
      </c>
      <c r="X701" s="344"/>
      <c r="Y701" s="345"/>
      <c r="Z701" s="345"/>
      <c r="AA701" s="345"/>
      <c r="AB701" s="81" t="s">
        <v>701</v>
      </c>
      <c r="AC701" s="344"/>
      <c r="AD701" s="345"/>
      <c r="AE701" s="345"/>
      <c r="AF701" s="345"/>
      <c r="AG701" s="81" t="s">
        <v>701</v>
      </c>
      <c r="AH701" s="381">
        <f t="shared" si="5"/>
        <v>0</v>
      </c>
      <c r="AI701" s="382"/>
      <c r="AJ701" s="382"/>
      <c r="AK701" s="382"/>
      <c r="AL701" s="81" t="s">
        <v>701</v>
      </c>
      <c r="AM701" s="92"/>
      <c r="AN701" s="92"/>
      <c r="AO701" s="92"/>
      <c r="AP701" s="92"/>
      <c r="AQ701" s="92"/>
      <c r="AR701" s="92"/>
    </row>
    <row r="702" spans="2:67" ht="30" customHeight="1">
      <c r="B702" s="67"/>
      <c r="C702" s="67"/>
      <c r="D702" s="730"/>
      <c r="E702" s="686" t="s">
        <v>788</v>
      </c>
      <c r="F702" s="687"/>
      <c r="G702" s="687"/>
      <c r="H702" s="688"/>
      <c r="I702" s="344"/>
      <c r="J702" s="345"/>
      <c r="K702" s="345"/>
      <c r="L702" s="345"/>
      <c r="M702" s="81" t="s">
        <v>701</v>
      </c>
      <c r="N702" s="344"/>
      <c r="O702" s="345"/>
      <c r="P702" s="345"/>
      <c r="Q702" s="345"/>
      <c r="R702" s="81" t="s">
        <v>701</v>
      </c>
      <c r="S702" s="344"/>
      <c r="T702" s="345"/>
      <c r="U702" s="345"/>
      <c r="V702" s="345"/>
      <c r="W702" s="81" t="s">
        <v>701</v>
      </c>
      <c r="X702" s="344"/>
      <c r="Y702" s="345"/>
      <c r="Z702" s="345"/>
      <c r="AA702" s="345"/>
      <c r="AB702" s="81" t="s">
        <v>701</v>
      </c>
      <c r="AC702" s="344"/>
      <c r="AD702" s="345"/>
      <c r="AE702" s="345"/>
      <c r="AF702" s="345"/>
      <c r="AG702" s="81" t="s">
        <v>701</v>
      </c>
      <c r="AH702" s="381">
        <f t="shared" si="5"/>
        <v>0</v>
      </c>
      <c r="AI702" s="382"/>
      <c r="AJ702" s="382"/>
      <c r="AK702" s="382"/>
      <c r="AL702" s="81" t="s">
        <v>701</v>
      </c>
      <c r="AM702" s="92"/>
      <c r="AN702" s="92"/>
      <c r="AO702" s="92"/>
      <c r="AP702" s="92"/>
      <c r="AQ702" s="92"/>
      <c r="AR702" s="92"/>
    </row>
    <row r="703" spans="2:67" ht="30" customHeight="1">
      <c r="B703" s="67"/>
      <c r="C703" s="67"/>
      <c r="D703" s="731"/>
      <c r="E703" s="686" t="s">
        <v>789</v>
      </c>
      <c r="F703" s="687"/>
      <c r="G703" s="687"/>
      <c r="H703" s="688"/>
      <c r="I703" s="346"/>
      <c r="J703" s="347"/>
      <c r="K703" s="347"/>
      <c r="L703" s="347"/>
      <c r="M703" s="82" t="s">
        <v>701</v>
      </c>
      <c r="N703" s="346"/>
      <c r="O703" s="347"/>
      <c r="P703" s="347"/>
      <c r="Q703" s="347"/>
      <c r="R703" s="82" t="s">
        <v>701</v>
      </c>
      <c r="S703" s="346"/>
      <c r="T703" s="347"/>
      <c r="U703" s="347"/>
      <c r="V703" s="347"/>
      <c r="W703" s="82" t="s">
        <v>701</v>
      </c>
      <c r="X703" s="346"/>
      <c r="Y703" s="347"/>
      <c r="Z703" s="347"/>
      <c r="AA703" s="347"/>
      <c r="AB703" s="82" t="s">
        <v>701</v>
      </c>
      <c r="AC703" s="346"/>
      <c r="AD703" s="347"/>
      <c r="AE703" s="347"/>
      <c r="AF703" s="347"/>
      <c r="AG703" s="82" t="s">
        <v>701</v>
      </c>
      <c r="AH703" s="376">
        <f t="shared" si="5"/>
        <v>0</v>
      </c>
      <c r="AI703" s="377"/>
      <c r="AJ703" s="377"/>
      <c r="AK703" s="377"/>
      <c r="AL703" s="82" t="s">
        <v>701</v>
      </c>
      <c r="AM703" s="92"/>
      <c r="AN703" s="92"/>
      <c r="AO703" s="92"/>
      <c r="AP703" s="92"/>
      <c r="AQ703" s="92"/>
      <c r="AR703" s="92"/>
    </row>
    <row r="704" spans="2:67" ht="30" customHeight="1">
      <c r="B704" s="67"/>
      <c r="C704" s="67"/>
      <c r="D704" s="700" t="s">
        <v>692</v>
      </c>
      <c r="E704" s="701"/>
      <c r="F704" s="701"/>
      <c r="G704" s="701"/>
      <c r="H704" s="702"/>
      <c r="I704" s="472"/>
      <c r="J704" s="473"/>
      <c r="K704" s="473"/>
      <c r="L704" s="473"/>
      <c r="M704" s="70" t="s">
        <v>701</v>
      </c>
      <c r="N704" s="472"/>
      <c r="O704" s="473"/>
      <c r="P704" s="473"/>
      <c r="Q704" s="473"/>
      <c r="R704" s="70" t="s">
        <v>701</v>
      </c>
      <c r="S704" s="472"/>
      <c r="T704" s="473"/>
      <c r="U704" s="473"/>
      <c r="V704" s="473"/>
      <c r="W704" s="70" t="s">
        <v>701</v>
      </c>
      <c r="X704" s="472"/>
      <c r="Y704" s="473"/>
      <c r="Z704" s="473"/>
      <c r="AA704" s="473"/>
      <c r="AB704" s="70" t="s">
        <v>701</v>
      </c>
      <c r="AC704" s="472"/>
      <c r="AD704" s="473"/>
      <c r="AE704" s="473"/>
      <c r="AF704" s="473"/>
      <c r="AG704" s="70" t="s">
        <v>701</v>
      </c>
      <c r="AH704" s="584">
        <f t="shared" si="5"/>
        <v>0</v>
      </c>
      <c r="AI704" s="475"/>
      <c r="AJ704" s="475"/>
      <c r="AK704" s="475"/>
      <c r="AL704" s="70" t="s">
        <v>701</v>
      </c>
      <c r="AM704" s="92"/>
      <c r="AN704" s="92"/>
      <c r="AO704" s="92"/>
      <c r="AP704" s="92"/>
      <c r="AQ704" s="92"/>
      <c r="AR704" s="92"/>
    </row>
    <row r="705" spans="2:67" s="5" customFormat="1" ht="30" customHeight="1">
      <c r="B705" s="67"/>
      <c r="C705" s="1"/>
      <c r="D705" s="10"/>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W705" s="113"/>
      <c r="AX705" s="113"/>
      <c r="AY705" s="113"/>
      <c r="AZ705" s="231"/>
      <c r="BA705" s="243"/>
      <c r="BB705" s="243"/>
      <c r="BC705" s="243"/>
      <c r="BD705" s="243"/>
      <c r="BE705" s="243"/>
      <c r="BF705" s="231"/>
      <c r="BG705" s="231"/>
      <c r="BH705" s="231"/>
      <c r="BI705" s="231"/>
      <c r="BJ705" s="231"/>
      <c r="BK705" s="231"/>
      <c r="BL705" s="145"/>
      <c r="BM705" s="145"/>
      <c r="BN705" s="145"/>
      <c r="BO705" s="145"/>
    </row>
    <row r="706" spans="2:67" ht="18" customHeight="1">
      <c r="B706" s="5"/>
      <c r="C706" s="464" t="s">
        <v>1290</v>
      </c>
      <c r="D706" s="464"/>
      <c r="E706" s="464"/>
      <c r="F706" s="464"/>
      <c r="G706" s="464"/>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row>
    <row r="707" spans="2:67" ht="14.25" customHeight="1">
      <c r="B707" s="67"/>
      <c r="D707" s="10"/>
      <c r="E707" s="71" t="s">
        <v>766</v>
      </c>
    </row>
    <row r="708" spans="2:67" ht="10.5" customHeight="1">
      <c r="B708" s="67"/>
      <c r="D708" s="10"/>
    </row>
    <row r="709" spans="2:67" ht="24.95" customHeight="1">
      <c r="B709" s="67"/>
      <c r="C709" s="67"/>
      <c r="F709" s="72"/>
      <c r="G709" s="72"/>
      <c r="H709" s="72"/>
      <c r="I709" s="72"/>
      <c r="J709" s="72"/>
      <c r="K709" s="72"/>
      <c r="L709" s="72"/>
      <c r="M709" s="427" t="s">
        <v>767</v>
      </c>
      <c r="N709" s="427"/>
      <c r="O709" s="427"/>
      <c r="P709" s="427"/>
      <c r="Q709" s="427"/>
      <c r="R709" s="427" t="s">
        <v>768</v>
      </c>
      <c r="S709" s="427"/>
      <c r="T709" s="427"/>
      <c r="U709" s="427"/>
      <c r="V709" s="427"/>
      <c r="X709" s="71" t="s">
        <v>325</v>
      </c>
      <c r="AF709" s="67"/>
      <c r="AG709" s="67"/>
      <c r="AH709" s="67"/>
    </row>
    <row r="710" spans="2:67" ht="24.95" customHeight="1">
      <c r="B710" s="67"/>
      <c r="C710" s="67"/>
      <c r="E710" s="497" t="s">
        <v>796</v>
      </c>
      <c r="F710" s="498"/>
      <c r="G710" s="498"/>
      <c r="H710" s="498"/>
      <c r="I710" s="498"/>
      <c r="J710" s="498"/>
      <c r="K710" s="498"/>
      <c r="L710" s="499"/>
      <c r="M710" s="380"/>
      <c r="N710" s="396"/>
      <c r="O710" s="396"/>
      <c r="P710" s="396"/>
      <c r="Q710" s="80" t="s">
        <v>701</v>
      </c>
      <c r="R710" s="380"/>
      <c r="S710" s="396"/>
      <c r="T710" s="396"/>
      <c r="U710" s="396"/>
      <c r="V710" s="80" t="s">
        <v>701</v>
      </c>
      <c r="AF710" s="67"/>
      <c r="AG710" s="67"/>
      <c r="AH710" s="67"/>
    </row>
    <row r="711" spans="2:67" ht="24.95" customHeight="1">
      <c r="B711" s="67"/>
      <c r="C711" s="67"/>
      <c r="E711" s="398" t="s">
        <v>797</v>
      </c>
      <c r="F711" s="399"/>
      <c r="G711" s="399"/>
      <c r="H711" s="399"/>
      <c r="I711" s="399"/>
      <c r="J711" s="399"/>
      <c r="K711" s="399"/>
      <c r="L711" s="400"/>
      <c r="M711" s="344"/>
      <c r="N711" s="345"/>
      <c r="O711" s="345"/>
      <c r="P711" s="345"/>
      <c r="Q711" s="81" t="s">
        <v>701</v>
      </c>
      <c r="R711" s="344"/>
      <c r="S711" s="345"/>
      <c r="T711" s="345"/>
      <c r="U711" s="345"/>
      <c r="V711" s="81" t="s">
        <v>701</v>
      </c>
      <c r="AF711" s="67"/>
      <c r="AG711" s="67"/>
      <c r="AH711" s="67"/>
    </row>
    <row r="712" spans="2:67" ht="24.75" customHeight="1">
      <c r="B712" s="67"/>
      <c r="C712" s="67"/>
      <c r="E712" s="398" t="s">
        <v>45</v>
      </c>
      <c r="F712" s="399"/>
      <c r="G712" s="399"/>
      <c r="H712" s="399"/>
      <c r="I712" s="399"/>
      <c r="J712" s="399"/>
      <c r="K712" s="399"/>
      <c r="L712" s="400"/>
      <c r="M712" s="344"/>
      <c r="N712" s="345"/>
      <c r="O712" s="345"/>
      <c r="P712" s="345"/>
      <c r="Q712" s="81" t="s">
        <v>701</v>
      </c>
      <c r="R712" s="344"/>
      <c r="S712" s="345"/>
      <c r="T712" s="345"/>
      <c r="U712" s="345"/>
      <c r="V712" s="81" t="s">
        <v>701</v>
      </c>
      <c r="AF712" s="67"/>
      <c r="AG712" s="67"/>
      <c r="AH712" s="67"/>
    </row>
    <row r="713" spans="2:67" ht="24.75" customHeight="1">
      <c r="B713" s="67"/>
      <c r="C713" s="67"/>
      <c r="E713" s="695" t="s">
        <v>798</v>
      </c>
      <c r="F713" s="696"/>
      <c r="G713" s="696"/>
      <c r="H713" s="696"/>
      <c r="I713" s="696"/>
      <c r="J713" s="696"/>
      <c r="K713" s="696"/>
      <c r="L713" s="697"/>
      <c r="M713" s="346"/>
      <c r="N713" s="347"/>
      <c r="O713" s="347"/>
      <c r="P713" s="347"/>
      <c r="Q713" s="82" t="s">
        <v>701</v>
      </c>
      <c r="R713" s="346"/>
      <c r="S713" s="347"/>
      <c r="T713" s="347"/>
      <c r="U713" s="347"/>
      <c r="V713" s="82" t="s">
        <v>701</v>
      </c>
      <c r="AF713" s="67"/>
      <c r="AG713" s="67"/>
      <c r="AH713" s="67"/>
    </row>
    <row r="714" spans="2:67" s="5" customFormat="1" ht="18" customHeight="1">
      <c r="B714" s="67"/>
      <c r="C714" s="1"/>
      <c r="D714" s="10"/>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W714" s="113"/>
      <c r="AX714" s="113"/>
      <c r="AY714" s="113"/>
      <c r="AZ714" s="231"/>
      <c r="BA714" s="243"/>
      <c r="BB714" s="243"/>
      <c r="BC714" s="243"/>
      <c r="BD714" s="243"/>
      <c r="BE714" s="243"/>
      <c r="BF714" s="231"/>
      <c r="BG714" s="231"/>
      <c r="BH714" s="231"/>
      <c r="BI714" s="231"/>
      <c r="BJ714" s="231"/>
      <c r="BK714" s="231"/>
      <c r="BL714" s="145"/>
      <c r="BM714" s="145"/>
      <c r="BN714" s="145"/>
      <c r="BO714" s="145"/>
    </row>
    <row r="715" spans="2:67" ht="18" customHeight="1">
      <c r="B715" s="5"/>
      <c r="C715" s="464" t="s">
        <v>1291</v>
      </c>
      <c r="D715" s="464"/>
      <c r="E715" s="464"/>
      <c r="F715" s="464"/>
      <c r="G715" s="464"/>
      <c r="H715" s="464"/>
      <c r="I715" s="464"/>
      <c r="J715" s="464"/>
      <c r="K715" s="464"/>
      <c r="L715" s="464"/>
      <c r="M715" s="464"/>
      <c r="N715" s="464"/>
      <c r="O715" s="464"/>
      <c r="P715" s="464"/>
      <c r="Q715" s="464"/>
      <c r="R715" s="464"/>
      <c r="S715" s="464"/>
      <c r="T715" s="464"/>
      <c r="U715" s="464"/>
      <c r="V715" s="464"/>
      <c r="W715" s="464"/>
      <c r="X715" s="464"/>
      <c r="Y715" s="464"/>
      <c r="Z715" s="464"/>
      <c r="AA715" s="464"/>
      <c r="AB715" s="464"/>
      <c r="AC715" s="464"/>
      <c r="AD715" s="464"/>
      <c r="AE715" s="464"/>
      <c r="AF715" s="464"/>
      <c r="AG715" s="464"/>
      <c r="AH715" s="464"/>
      <c r="AI715" s="464"/>
      <c r="AJ715" s="464"/>
      <c r="AK715" s="464"/>
      <c r="AL715" s="464"/>
      <c r="AM715" s="464"/>
      <c r="AN715" s="464"/>
      <c r="AO715" s="464"/>
      <c r="AP715" s="464"/>
      <c r="AQ715" s="464"/>
      <c r="AR715" s="464"/>
    </row>
    <row r="716" spans="2:67" ht="15" customHeight="1">
      <c r="B716" s="67"/>
      <c r="D716" s="10"/>
      <c r="E716" s="71" t="s">
        <v>1272</v>
      </c>
    </row>
    <row r="717" spans="2:67" ht="4.5" customHeight="1">
      <c r="B717" s="67"/>
      <c r="AJ717" s="67"/>
      <c r="AK717" s="67"/>
      <c r="AL717" s="67"/>
      <c r="AM717" s="67"/>
      <c r="AN717" s="67"/>
      <c r="AO717" s="67"/>
      <c r="AP717" s="67"/>
      <c r="AQ717" s="67"/>
      <c r="AR717" s="67"/>
    </row>
    <row r="718" spans="2:67" ht="24.95" customHeight="1">
      <c r="B718" s="67"/>
      <c r="C718" s="67"/>
      <c r="D718" s="427" t="s">
        <v>326</v>
      </c>
      <c r="E718" s="427"/>
      <c r="F718" s="427"/>
      <c r="G718" s="427"/>
      <c r="H718" s="427"/>
      <c r="I718" s="427" t="s">
        <v>327</v>
      </c>
      <c r="J718" s="427"/>
      <c r="K718" s="427"/>
      <c r="L718" s="427"/>
      <c r="M718" s="427"/>
      <c r="N718" s="427" t="s">
        <v>328</v>
      </c>
      <c r="O718" s="427"/>
      <c r="P718" s="427"/>
      <c r="Q718" s="427"/>
      <c r="R718" s="427"/>
      <c r="S718" s="427" t="s">
        <v>329</v>
      </c>
      <c r="T718" s="427"/>
      <c r="U718" s="427"/>
      <c r="V718" s="427"/>
      <c r="W718" s="427"/>
      <c r="X718" s="427" t="s">
        <v>330</v>
      </c>
      <c r="Y718" s="427"/>
      <c r="Z718" s="427"/>
      <c r="AA718" s="427"/>
      <c r="AB718" s="427"/>
      <c r="AC718" s="427" t="s">
        <v>331</v>
      </c>
      <c r="AD718" s="427"/>
      <c r="AE718" s="427"/>
      <c r="AF718" s="427"/>
      <c r="AG718" s="427"/>
    </row>
    <row r="719" spans="2:67" ht="24.75" customHeight="1">
      <c r="B719" s="67"/>
      <c r="C719" s="67"/>
      <c r="D719" s="472"/>
      <c r="E719" s="473"/>
      <c r="F719" s="473"/>
      <c r="G719" s="473"/>
      <c r="H719" s="70" t="s">
        <v>701</v>
      </c>
      <c r="I719" s="472"/>
      <c r="J719" s="473"/>
      <c r="K719" s="473"/>
      <c r="L719" s="473"/>
      <c r="M719" s="70" t="s">
        <v>701</v>
      </c>
      <c r="N719" s="472"/>
      <c r="O719" s="473"/>
      <c r="P719" s="473"/>
      <c r="Q719" s="473"/>
      <c r="R719" s="70" t="s">
        <v>701</v>
      </c>
      <c r="S719" s="472"/>
      <c r="T719" s="473"/>
      <c r="U719" s="473"/>
      <c r="V719" s="473"/>
      <c r="W719" s="70" t="s">
        <v>701</v>
      </c>
      <c r="X719" s="472"/>
      <c r="Y719" s="473"/>
      <c r="Z719" s="473"/>
      <c r="AA719" s="473"/>
      <c r="AB719" s="70" t="s">
        <v>701</v>
      </c>
      <c r="AC719" s="472"/>
      <c r="AD719" s="473"/>
      <c r="AE719" s="473"/>
      <c r="AF719" s="473"/>
      <c r="AG719" s="70" t="s">
        <v>701</v>
      </c>
    </row>
    <row r="720" spans="2:67" ht="8.25" customHeight="1">
      <c r="B720" s="67"/>
      <c r="D720" s="10"/>
    </row>
    <row r="721" spans="2:67" ht="20.25" customHeight="1">
      <c r="D721" s="69" t="s">
        <v>877</v>
      </c>
    </row>
    <row r="722" spans="2:67" ht="33" customHeight="1">
      <c r="D722" s="364"/>
      <c r="E722" s="365"/>
      <c r="F722" s="365"/>
      <c r="G722" s="365"/>
      <c r="H722" s="365"/>
      <c r="I722" s="365"/>
      <c r="J722" s="365"/>
      <c r="K722" s="365"/>
      <c r="L722" s="365"/>
      <c r="M722" s="365"/>
      <c r="N722" s="365"/>
      <c r="O722" s="365"/>
      <c r="P722" s="365"/>
      <c r="Q722" s="365"/>
      <c r="R722" s="365"/>
      <c r="S722" s="365"/>
      <c r="T722" s="365"/>
      <c r="U722" s="365"/>
      <c r="V722" s="365"/>
      <c r="W722" s="365"/>
      <c r="X722" s="365"/>
      <c r="Y722" s="365"/>
      <c r="Z722" s="365"/>
      <c r="AA722" s="365"/>
      <c r="AB722" s="365"/>
      <c r="AC722" s="365"/>
      <c r="AD722" s="365"/>
      <c r="AE722" s="365"/>
      <c r="AF722" s="365"/>
      <c r="AG722" s="365"/>
      <c r="AH722" s="365"/>
      <c r="AI722" s="365"/>
      <c r="AJ722" s="366"/>
    </row>
    <row r="723" spans="2:67" s="5" customFormat="1" ht="18" customHeight="1">
      <c r="B723" s="67"/>
      <c r="C723" s="1"/>
      <c r="D723" s="10"/>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W723" s="113"/>
      <c r="AX723" s="113"/>
      <c r="AY723" s="113"/>
      <c r="AZ723" s="231"/>
      <c r="BA723" s="243"/>
      <c r="BB723" s="243"/>
      <c r="BC723" s="243"/>
      <c r="BD723" s="243"/>
      <c r="BE723" s="243"/>
      <c r="BF723" s="231"/>
      <c r="BG723" s="231"/>
      <c r="BH723" s="231"/>
      <c r="BI723" s="231"/>
      <c r="BJ723" s="231"/>
      <c r="BK723" s="231"/>
      <c r="BL723" s="145"/>
      <c r="BM723" s="145"/>
      <c r="BN723" s="145"/>
      <c r="BO723" s="145"/>
    </row>
    <row r="724" spans="2:67" s="5" customFormat="1" ht="23.1" customHeight="1">
      <c r="C724" s="6" t="s">
        <v>301</v>
      </c>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4"/>
      <c r="AL724" s="4"/>
      <c r="AM724" s="4"/>
      <c r="AN724" s="4"/>
      <c r="AO724" s="4"/>
      <c r="AP724" s="4"/>
      <c r="AQ724" s="4"/>
      <c r="AR724" s="4"/>
      <c r="AW724" s="113"/>
      <c r="AX724" s="113"/>
      <c r="AY724" s="113"/>
      <c r="AZ724" s="231"/>
      <c r="BA724" s="243"/>
      <c r="BB724" s="243"/>
      <c r="BC724" s="243"/>
      <c r="BD724" s="243"/>
      <c r="BE724" s="243"/>
      <c r="BF724" s="231"/>
      <c r="BG724" s="231"/>
      <c r="BH724" s="231"/>
      <c r="BI724" s="231"/>
      <c r="BJ724" s="231"/>
      <c r="BK724" s="231"/>
      <c r="BL724" s="145"/>
      <c r="BM724" s="145"/>
      <c r="BN724" s="145"/>
      <c r="BO724" s="145"/>
    </row>
    <row r="725" spans="2:67" ht="18" customHeight="1">
      <c r="B725" s="5"/>
      <c r="C725" s="464" t="s">
        <v>1292</v>
      </c>
      <c r="D725" s="464"/>
      <c r="E725" s="464"/>
      <c r="F725" s="464"/>
      <c r="G725" s="464"/>
      <c r="H725" s="464"/>
      <c r="I725" s="464"/>
      <c r="J725" s="464"/>
      <c r="K725" s="464"/>
      <c r="L725" s="464"/>
      <c r="M725" s="464"/>
      <c r="N725" s="464"/>
      <c r="O725" s="464"/>
      <c r="P725" s="464"/>
      <c r="Q725" s="464"/>
      <c r="R725" s="464"/>
      <c r="S725" s="464"/>
      <c r="T725" s="464"/>
      <c r="U725" s="464"/>
      <c r="V725" s="464"/>
      <c r="W725" s="464"/>
      <c r="X725" s="464"/>
      <c r="Y725" s="464"/>
      <c r="Z725" s="464"/>
      <c r="AA725" s="464"/>
      <c r="AB725" s="464"/>
      <c r="AC725" s="464"/>
      <c r="AD725" s="464"/>
      <c r="AE725" s="464"/>
      <c r="AF725" s="464"/>
      <c r="AG725" s="464"/>
      <c r="AH725" s="464"/>
      <c r="AI725" s="464"/>
      <c r="AJ725" s="464"/>
      <c r="AK725" s="464"/>
      <c r="AL725" s="464"/>
      <c r="AM725" s="464"/>
      <c r="AN725" s="464"/>
      <c r="AO725" s="464"/>
      <c r="AP725" s="464"/>
      <c r="AQ725" s="464"/>
      <c r="AR725" s="464"/>
    </row>
    <row r="726" spans="2:67" s="5" customFormat="1" ht="9"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W726" s="113"/>
      <c r="AX726" s="113"/>
      <c r="AY726" s="113"/>
      <c r="AZ726" s="231"/>
      <c r="BA726" s="243"/>
      <c r="BB726" s="243"/>
      <c r="BC726" s="243"/>
      <c r="BD726" s="243"/>
      <c r="BE726" s="243"/>
      <c r="BF726" s="231"/>
      <c r="BG726" s="231"/>
      <c r="BH726" s="231"/>
      <c r="BI726" s="231"/>
      <c r="BJ726" s="231"/>
      <c r="BK726" s="231"/>
      <c r="BL726" s="145"/>
      <c r="BM726" s="145"/>
      <c r="BN726" s="145"/>
      <c r="BO726" s="145"/>
    </row>
    <row r="727" spans="2:67" ht="18" customHeight="1">
      <c r="B727" s="5"/>
      <c r="C727" s="5"/>
      <c r="D727" s="343" t="s">
        <v>958</v>
      </c>
      <c r="E727" s="343"/>
      <c r="F727" s="343"/>
      <c r="G727" s="343"/>
      <c r="H727" s="343"/>
      <c r="I727" s="343"/>
      <c r="J727" s="343"/>
      <c r="K727" s="343"/>
      <c r="L727" s="343"/>
      <c r="M727" s="343"/>
      <c r="N727" s="343"/>
      <c r="O727" s="343"/>
      <c r="P727" s="343"/>
      <c r="Q727" s="343"/>
      <c r="R727" s="343"/>
      <c r="S727" s="343"/>
      <c r="T727" s="343"/>
      <c r="U727" s="343"/>
      <c r="V727" s="343"/>
      <c r="W727" s="343"/>
      <c r="X727" s="343"/>
      <c r="Y727" s="343"/>
      <c r="Z727" s="343"/>
      <c r="AA727" s="343"/>
      <c r="AB727" s="343"/>
      <c r="AC727" s="343"/>
      <c r="AD727" s="343"/>
      <c r="AE727" s="343"/>
      <c r="AF727" s="343"/>
      <c r="AG727" s="343"/>
      <c r="AH727" s="343"/>
      <c r="AI727" s="343"/>
      <c r="AJ727" s="343"/>
      <c r="AK727" s="343"/>
      <c r="AL727" s="343"/>
      <c r="AM727" s="343"/>
      <c r="AN727" s="343"/>
      <c r="AO727" s="343"/>
      <c r="AP727" s="343"/>
      <c r="AQ727" s="343"/>
      <c r="AR727" s="343"/>
    </row>
    <row r="728" spans="2:67" ht="16.5" customHeight="1">
      <c r="B728" s="67"/>
      <c r="D728" s="10"/>
      <c r="E728" s="71" t="s">
        <v>766</v>
      </c>
    </row>
    <row r="729" spans="2:67" ht="9.75" customHeight="1">
      <c r="B729" s="67"/>
      <c r="D729" s="10"/>
    </row>
    <row r="730" spans="2:67" ht="24.75" customHeight="1">
      <c r="B730" s="67"/>
      <c r="C730" s="67"/>
      <c r="E730" s="500" t="s">
        <v>799</v>
      </c>
      <c r="F730" s="501"/>
      <c r="G730" s="501"/>
      <c r="H730" s="501"/>
      <c r="I730" s="501"/>
      <c r="J730" s="501"/>
      <c r="K730" s="501"/>
      <c r="L730" s="502"/>
      <c r="M730" s="472"/>
      <c r="N730" s="473"/>
      <c r="O730" s="473"/>
      <c r="P730" s="473"/>
      <c r="Q730" s="698" t="s">
        <v>769</v>
      </c>
      <c r="R730" s="699"/>
      <c r="W730" s="67"/>
      <c r="X730" s="67"/>
      <c r="Y730" s="67"/>
    </row>
    <row r="731" spans="2:67" ht="7.5" customHeight="1">
      <c r="B731" s="67"/>
      <c r="D731" s="10"/>
    </row>
    <row r="732" spans="2:67" ht="24.95" customHeight="1">
      <c r="B732" s="67"/>
      <c r="C732" s="67"/>
      <c r="F732" s="72"/>
      <c r="G732" s="72"/>
      <c r="H732" s="72"/>
      <c r="I732" s="72"/>
      <c r="J732" s="72"/>
      <c r="K732" s="72"/>
      <c r="L732" s="72"/>
      <c r="M732" s="427" t="s">
        <v>800</v>
      </c>
      <c r="N732" s="427"/>
      <c r="O732" s="427"/>
      <c r="P732" s="427"/>
      <c r="Q732" s="427"/>
      <c r="R732" s="427" t="s">
        <v>801</v>
      </c>
      <c r="S732" s="427"/>
      <c r="T732" s="427"/>
      <c r="U732" s="427"/>
      <c r="V732" s="427"/>
      <c r="W732" s="427" t="s">
        <v>795</v>
      </c>
      <c r="X732" s="427"/>
      <c r="Y732" s="427"/>
      <c r="Z732" s="427"/>
      <c r="AA732" s="427"/>
      <c r="AF732" s="67"/>
      <c r="AG732" s="67"/>
      <c r="AH732" s="67"/>
    </row>
    <row r="733" spans="2:67" ht="24.95" customHeight="1">
      <c r="B733" s="67"/>
      <c r="C733" s="67"/>
      <c r="E733" s="497" t="s">
        <v>1259</v>
      </c>
      <c r="F733" s="498"/>
      <c r="G733" s="498"/>
      <c r="H733" s="498"/>
      <c r="I733" s="498"/>
      <c r="J733" s="498"/>
      <c r="K733" s="498"/>
      <c r="L733" s="499"/>
      <c r="M733" s="380"/>
      <c r="N733" s="396"/>
      <c r="O733" s="396"/>
      <c r="P733" s="396"/>
      <c r="Q733" s="80" t="s">
        <v>418</v>
      </c>
      <c r="R733" s="380"/>
      <c r="S733" s="396"/>
      <c r="T733" s="396"/>
      <c r="U733" s="396"/>
      <c r="V733" s="80" t="s">
        <v>418</v>
      </c>
      <c r="W733" s="380"/>
      <c r="X733" s="396"/>
      <c r="Y733" s="396"/>
      <c r="Z733" s="396"/>
      <c r="AA733" s="80" t="s">
        <v>418</v>
      </c>
      <c r="AF733" s="67"/>
      <c r="AG733" s="67"/>
      <c r="AH733" s="67"/>
    </row>
    <row r="734" spans="2:67" ht="24.75" customHeight="1">
      <c r="B734" s="67"/>
      <c r="C734" s="67"/>
      <c r="E734" s="452" t="s">
        <v>802</v>
      </c>
      <c r="F734" s="453"/>
      <c r="G734" s="453"/>
      <c r="H734" s="453"/>
      <c r="I734" s="453"/>
      <c r="J734" s="453"/>
      <c r="K734" s="453"/>
      <c r="L734" s="454"/>
      <c r="M734" s="346"/>
      <c r="N734" s="347"/>
      <c r="O734" s="347"/>
      <c r="P734" s="347"/>
      <c r="Q734" s="82" t="s">
        <v>770</v>
      </c>
      <c r="R734" s="346"/>
      <c r="S734" s="347"/>
      <c r="T734" s="347"/>
      <c r="U734" s="347"/>
      <c r="V734" s="82" t="s">
        <v>770</v>
      </c>
      <c r="W734" s="346"/>
      <c r="X734" s="347"/>
      <c r="Y734" s="347"/>
      <c r="Z734" s="347"/>
      <c r="AA734" s="82" t="s">
        <v>770</v>
      </c>
      <c r="AF734" s="67"/>
      <c r="AG734" s="67"/>
      <c r="AH734" s="67"/>
    </row>
    <row r="735" spans="2:67" ht="12.75" customHeight="1">
      <c r="B735" s="67"/>
      <c r="D735" s="10"/>
    </row>
    <row r="736" spans="2:67" ht="12.75" customHeight="1">
      <c r="B736" s="67"/>
      <c r="D736" s="10"/>
    </row>
    <row r="737" spans="2:68" ht="9.75" customHeight="1">
      <c r="B737" s="67"/>
      <c r="D737" s="10"/>
    </row>
    <row r="738" spans="2:68" s="5" customFormat="1" ht="18" customHeight="1">
      <c r="B738" s="67"/>
      <c r="C738" s="1"/>
      <c r="D738" s="10"/>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W738" s="113"/>
      <c r="AX738" s="113"/>
      <c r="AY738" s="113"/>
      <c r="AZ738" s="231"/>
      <c r="BA738" s="243"/>
      <c r="BB738" s="243"/>
      <c r="BC738" s="243"/>
      <c r="BD738" s="243"/>
      <c r="BE738" s="243"/>
      <c r="BF738" s="231"/>
      <c r="BG738" s="231"/>
      <c r="BH738" s="231"/>
      <c r="BI738" s="231"/>
      <c r="BJ738" s="231"/>
      <c r="BK738" s="231"/>
      <c r="BL738" s="145"/>
      <c r="BM738" s="145"/>
      <c r="BN738" s="145"/>
      <c r="BO738" s="145"/>
    </row>
    <row r="739" spans="2:68" ht="18" customHeight="1">
      <c r="B739" s="5"/>
      <c r="C739" s="5"/>
      <c r="D739" s="343" t="s">
        <v>353</v>
      </c>
      <c r="E739" s="343"/>
      <c r="F739" s="343"/>
      <c r="G739" s="343"/>
      <c r="H739" s="343"/>
      <c r="I739" s="343"/>
      <c r="J739" s="343"/>
      <c r="K739" s="343"/>
      <c r="L739" s="343"/>
      <c r="M739" s="343"/>
      <c r="N739" s="343"/>
      <c r="O739" s="343"/>
      <c r="P739" s="343"/>
      <c r="Q739" s="343"/>
      <c r="R739" s="343"/>
      <c r="S739" s="343"/>
      <c r="T739" s="343"/>
      <c r="U739" s="343"/>
      <c r="V739" s="343"/>
      <c r="W739" s="343"/>
      <c r="X739" s="343"/>
      <c r="Y739" s="343"/>
      <c r="Z739" s="343"/>
      <c r="AA739" s="343"/>
      <c r="AB739" s="343"/>
      <c r="AC739" s="343"/>
      <c r="AD739" s="343"/>
      <c r="AE739" s="343"/>
      <c r="AF739" s="343"/>
      <c r="AG739" s="343"/>
      <c r="AH739" s="343"/>
      <c r="AI739" s="343"/>
      <c r="AJ739" s="343"/>
      <c r="AK739" s="343"/>
      <c r="AL739" s="343"/>
      <c r="AM739" s="343"/>
      <c r="AN739" s="343"/>
      <c r="AO739" s="343"/>
      <c r="AP739" s="343"/>
      <c r="AQ739" s="343"/>
      <c r="AR739" s="343"/>
    </row>
    <row r="740" spans="2:68" ht="15" customHeight="1">
      <c r="B740" s="67"/>
      <c r="D740" s="10"/>
      <c r="E740" s="71" t="s">
        <v>766</v>
      </c>
    </row>
    <row r="741" spans="2:68" ht="9" customHeight="1">
      <c r="B741" s="67"/>
      <c r="D741" s="10"/>
    </row>
    <row r="742" spans="2:68" ht="24.75" customHeight="1">
      <c r="B742" s="67"/>
      <c r="C742" s="67"/>
      <c r="E742" s="449" t="s">
        <v>46</v>
      </c>
      <c r="F742" s="450"/>
      <c r="G742" s="450"/>
      <c r="H742" s="450"/>
      <c r="I742" s="450"/>
      <c r="J742" s="450"/>
      <c r="K742" s="450"/>
      <c r="L742" s="451"/>
      <c r="M742" s="472"/>
      <c r="N742" s="473"/>
      <c r="O742" s="473"/>
      <c r="P742" s="473"/>
      <c r="Q742" s="70" t="s">
        <v>701</v>
      </c>
      <c r="R742" s="67"/>
    </row>
    <row r="743" spans="2:68" ht="11.25" customHeight="1">
      <c r="B743" s="67"/>
      <c r="D743" s="10"/>
    </row>
    <row r="744" spans="2:68" ht="24.95" customHeight="1">
      <c r="B744" s="67"/>
      <c r="C744" s="67"/>
      <c r="E744" s="692" t="s">
        <v>360</v>
      </c>
      <c r="F744" s="693"/>
      <c r="G744" s="693"/>
      <c r="H744" s="693"/>
      <c r="I744" s="693"/>
      <c r="J744" s="693"/>
      <c r="K744" s="693"/>
      <c r="L744" s="694"/>
      <c r="M744" s="427" t="s">
        <v>804</v>
      </c>
      <c r="N744" s="427"/>
      <c r="O744" s="427"/>
      <c r="P744" s="427"/>
      <c r="Q744" s="427"/>
      <c r="R744" s="427" t="s">
        <v>362</v>
      </c>
      <c r="S744" s="427"/>
      <c r="T744" s="427"/>
      <c r="U744" s="427"/>
      <c r="V744" s="427"/>
      <c r="X744" s="67"/>
      <c r="Y744" s="67"/>
      <c r="Z744" s="67"/>
      <c r="AQ744" s="144"/>
      <c r="AR744" s="144"/>
      <c r="AS744" s="144"/>
      <c r="AT744" s="144"/>
      <c r="AU744" s="144"/>
      <c r="AV744" s="144"/>
      <c r="AW744" s="144"/>
      <c r="AX744" s="144"/>
      <c r="AY744" s="144"/>
      <c r="BL744" s="1"/>
      <c r="BM744" s="1"/>
      <c r="BN744" s="1"/>
      <c r="BO744" s="1"/>
    </row>
    <row r="745" spans="2:68" ht="24.95" customHeight="1">
      <c r="B745" s="67"/>
      <c r="C745" s="67"/>
      <c r="E745" s="497" t="s">
        <v>803</v>
      </c>
      <c r="F745" s="498"/>
      <c r="G745" s="498"/>
      <c r="H745" s="498"/>
      <c r="I745" s="498"/>
      <c r="J745" s="498"/>
      <c r="K745" s="498"/>
      <c r="L745" s="499"/>
      <c r="M745" s="380"/>
      <c r="N745" s="396"/>
      <c r="O745" s="396"/>
      <c r="P745" s="396"/>
      <c r="Q745" s="80" t="s">
        <v>701</v>
      </c>
      <c r="R745" s="380"/>
      <c r="S745" s="396"/>
      <c r="T745" s="396"/>
      <c r="U745" s="396"/>
      <c r="V745" s="80" t="s">
        <v>701</v>
      </c>
      <c r="X745" s="67"/>
      <c r="Y745" s="67"/>
      <c r="Z745" s="67"/>
      <c r="AQ745" s="144"/>
      <c r="AR745" s="144"/>
      <c r="AS745" s="144"/>
      <c r="AT745" s="144"/>
      <c r="AU745" s="144"/>
      <c r="AV745" s="144"/>
      <c r="AW745" s="144"/>
      <c r="AX745" s="144"/>
      <c r="AY745" s="144"/>
      <c r="BL745" s="1"/>
      <c r="BM745" s="1"/>
      <c r="BN745" s="1"/>
      <c r="BO745" s="1"/>
    </row>
    <row r="746" spans="2:68" ht="24.75" customHeight="1">
      <c r="B746" s="67"/>
      <c r="C746" s="67"/>
      <c r="E746" s="452" t="s">
        <v>361</v>
      </c>
      <c r="F746" s="453"/>
      <c r="G746" s="453"/>
      <c r="H746" s="453"/>
      <c r="I746" s="453"/>
      <c r="J746" s="453"/>
      <c r="K746" s="453"/>
      <c r="L746" s="454"/>
      <c r="M746" s="346"/>
      <c r="N746" s="347"/>
      <c r="O746" s="347"/>
      <c r="P746" s="347"/>
      <c r="Q746" s="82" t="s">
        <v>701</v>
      </c>
      <c r="R746" s="346"/>
      <c r="S746" s="347"/>
      <c r="T746" s="347"/>
      <c r="U746" s="347"/>
      <c r="V746" s="82" t="s">
        <v>701</v>
      </c>
      <c r="X746" s="67"/>
      <c r="Y746" s="67"/>
      <c r="Z746" s="67"/>
      <c r="AQ746" s="144"/>
      <c r="AR746" s="144"/>
      <c r="AS746" s="144"/>
      <c r="AT746" s="144"/>
      <c r="AU746" s="144"/>
      <c r="AV746" s="144"/>
      <c r="AW746" s="144"/>
      <c r="AX746" s="144"/>
      <c r="AY746" s="144"/>
      <c r="BL746" s="1"/>
      <c r="BM746" s="1"/>
      <c r="BN746" s="1"/>
      <c r="BO746" s="1"/>
    </row>
    <row r="747" spans="2:68" s="5" customFormat="1" ht="18" customHeight="1">
      <c r="B747" s="67"/>
      <c r="C747" s="1"/>
      <c r="D747" s="10"/>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W747" s="113"/>
      <c r="AX747" s="113"/>
      <c r="AY747" s="113"/>
      <c r="AZ747" s="231"/>
      <c r="BA747" s="243"/>
      <c r="BB747" s="243"/>
      <c r="BC747" s="243"/>
      <c r="BD747" s="243"/>
      <c r="BE747" s="243"/>
      <c r="BF747" s="231"/>
      <c r="BG747" s="231"/>
      <c r="BH747" s="231"/>
      <c r="BI747" s="231"/>
      <c r="BJ747" s="231"/>
      <c r="BK747" s="231"/>
      <c r="BL747" s="145"/>
      <c r="BM747" s="145"/>
      <c r="BN747" s="145"/>
      <c r="BO747" s="145"/>
    </row>
    <row r="748" spans="2:68" ht="18" customHeight="1">
      <c r="B748" s="5"/>
      <c r="C748" s="5"/>
      <c r="D748" s="343" t="s">
        <v>959</v>
      </c>
      <c r="E748" s="343"/>
      <c r="F748" s="343"/>
      <c r="G748" s="343"/>
      <c r="H748" s="343"/>
      <c r="I748" s="343"/>
      <c r="J748" s="343"/>
      <c r="K748" s="343"/>
      <c r="L748" s="343"/>
      <c r="M748" s="343"/>
      <c r="N748" s="343"/>
      <c r="O748" s="343"/>
      <c r="P748" s="343"/>
      <c r="Q748" s="343"/>
      <c r="R748" s="343"/>
      <c r="S748" s="343"/>
      <c r="T748" s="343"/>
      <c r="U748" s="343"/>
      <c r="V748" s="343"/>
      <c r="W748" s="343"/>
      <c r="X748" s="343"/>
      <c r="Y748" s="343"/>
      <c r="Z748" s="343"/>
      <c r="AA748" s="343"/>
      <c r="AB748" s="343"/>
      <c r="AC748" s="343"/>
      <c r="AD748" s="343"/>
      <c r="AE748" s="343"/>
      <c r="AF748" s="343"/>
      <c r="AG748" s="343"/>
      <c r="AH748" s="343"/>
      <c r="AI748" s="343"/>
      <c r="AJ748" s="343"/>
      <c r="AK748" s="343"/>
      <c r="AL748" s="343"/>
      <c r="AM748" s="343"/>
      <c r="AN748" s="343"/>
      <c r="AO748" s="343"/>
      <c r="AP748" s="343"/>
      <c r="AQ748" s="343"/>
      <c r="AR748" s="343"/>
      <c r="AT748" s="104" t="s">
        <v>64</v>
      </c>
    </row>
    <row r="749" spans="2:68" ht="7.5" customHeight="1">
      <c r="B749" s="67"/>
      <c r="D749" s="10"/>
      <c r="E749" s="71"/>
      <c r="AT749" s="708"/>
    </row>
    <row r="750" spans="2:68" ht="20.25" customHeight="1">
      <c r="B750" s="67"/>
      <c r="D750" s="10"/>
      <c r="E750" s="79" t="s">
        <v>332</v>
      </c>
      <c r="K750" s="9" t="s">
        <v>333</v>
      </c>
      <c r="O750" s="9" t="s">
        <v>334</v>
      </c>
      <c r="AT750" s="708"/>
    </row>
    <row r="751" spans="2:68" ht="12.75" customHeight="1">
      <c r="B751" s="67"/>
      <c r="D751" s="10"/>
      <c r="E751" s="79"/>
      <c r="K751" s="9"/>
      <c r="O751" s="9"/>
    </row>
    <row r="752" spans="2:68" ht="20.25" customHeight="1">
      <c r="E752" s="69" t="s">
        <v>876</v>
      </c>
      <c r="BP752" s="144"/>
    </row>
    <row r="753" spans="2:68" ht="18" customHeight="1">
      <c r="E753" s="161" t="s">
        <v>874</v>
      </c>
      <c r="BP753" s="144"/>
    </row>
    <row r="754" spans="2:68" ht="33" customHeight="1">
      <c r="E754" s="364"/>
      <c r="F754" s="365"/>
      <c r="G754" s="365"/>
      <c r="H754" s="365"/>
      <c r="I754" s="365"/>
      <c r="J754" s="365"/>
      <c r="K754" s="365"/>
      <c r="L754" s="365"/>
      <c r="M754" s="365"/>
      <c r="N754" s="365"/>
      <c r="O754" s="365"/>
      <c r="P754" s="365"/>
      <c r="Q754" s="365"/>
      <c r="R754" s="365"/>
      <c r="S754" s="365"/>
      <c r="T754" s="365"/>
      <c r="U754" s="365"/>
      <c r="V754" s="365"/>
      <c r="W754" s="365"/>
      <c r="X754" s="365"/>
      <c r="Y754" s="365"/>
      <c r="Z754" s="365"/>
      <c r="AA754" s="365"/>
      <c r="AB754" s="365"/>
      <c r="AC754" s="365"/>
      <c r="AD754" s="365"/>
      <c r="AE754" s="365"/>
      <c r="AF754" s="365"/>
      <c r="AG754" s="365"/>
      <c r="AH754" s="365"/>
      <c r="AI754" s="365"/>
      <c r="AJ754" s="365"/>
      <c r="AK754" s="366"/>
      <c r="BP754" s="144"/>
    </row>
    <row r="755" spans="2:68" s="5" customFormat="1" ht="13.5" customHeight="1">
      <c r="B755" s="67"/>
      <c r="C755" s="1"/>
      <c r="D755" s="10"/>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W755" s="113"/>
      <c r="AX755" s="113"/>
      <c r="AY755" s="113"/>
      <c r="AZ755" s="231"/>
      <c r="BA755" s="243"/>
      <c r="BB755" s="243"/>
      <c r="BC755" s="243"/>
      <c r="BD755" s="243"/>
      <c r="BE755" s="243"/>
      <c r="BF755" s="231"/>
      <c r="BG755" s="231"/>
      <c r="BH755" s="231"/>
      <c r="BI755" s="231"/>
      <c r="BJ755" s="231"/>
      <c r="BK755" s="231"/>
      <c r="BL755" s="145"/>
      <c r="BM755" s="145"/>
      <c r="BN755" s="145"/>
      <c r="BO755" s="145"/>
    </row>
    <row r="756" spans="2:68" ht="18" customHeight="1">
      <c r="B756" s="5"/>
      <c r="C756" s="5"/>
      <c r="D756" s="343" t="s">
        <v>960</v>
      </c>
      <c r="E756" s="343"/>
      <c r="F756" s="343"/>
      <c r="G756" s="343"/>
      <c r="H756" s="343"/>
      <c r="I756" s="343"/>
      <c r="J756" s="343"/>
      <c r="K756" s="343"/>
      <c r="L756" s="343"/>
      <c r="M756" s="343"/>
      <c r="N756" s="343"/>
      <c r="O756" s="343"/>
      <c r="P756" s="343"/>
      <c r="Q756" s="343"/>
      <c r="R756" s="343"/>
      <c r="S756" s="343"/>
      <c r="T756" s="343"/>
      <c r="U756" s="343"/>
      <c r="V756" s="343"/>
      <c r="W756" s="343"/>
      <c r="X756" s="343"/>
      <c r="Y756" s="343"/>
      <c r="Z756" s="343"/>
      <c r="AA756" s="343"/>
      <c r="AB756" s="343"/>
      <c r="AC756" s="343"/>
      <c r="AD756" s="343"/>
      <c r="AE756" s="343"/>
      <c r="AF756" s="343"/>
      <c r="AG756" s="343"/>
      <c r="AH756" s="343"/>
      <c r="AI756" s="343"/>
      <c r="AJ756" s="343"/>
      <c r="AK756" s="343"/>
      <c r="AL756" s="343"/>
      <c r="AM756" s="343"/>
      <c r="AN756" s="343"/>
      <c r="AO756" s="343"/>
      <c r="AP756" s="343"/>
      <c r="AQ756" s="343"/>
      <c r="AR756" s="343"/>
    </row>
    <row r="757" spans="2:68" ht="13.5" customHeight="1">
      <c r="B757" s="67"/>
      <c r="D757" s="10"/>
      <c r="E757" s="71" t="s">
        <v>766</v>
      </c>
    </row>
    <row r="758" spans="2:68" ht="5.25" customHeight="1">
      <c r="B758" s="67"/>
      <c r="D758" s="10"/>
    </row>
    <row r="759" spans="2:68" ht="24.95" customHeight="1">
      <c r="B759" s="67"/>
      <c r="C759" s="67"/>
      <c r="F759" s="72"/>
      <c r="G759" s="72"/>
      <c r="H759" s="72"/>
      <c r="I759" s="72"/>
      <c r="J759" s="72"/>
      <c r="K759" s="72"/>
      <c r="L759" s="72"/>
      <c r="M759" s="397" t="s">
        <v>806</v>
      </c>
      <c r="N759" s="397"/>
      <c r="O759" s="397"/>
      <c r="P759" s="397"/>
      <c r="Q759" s="397"/>
      <c r="R759" s="397" t="s">
        <v>807</v>
      </c>
      <c r="S759" s="397"/>
      <c r="T759" s="397"/>
      <c r="U759" s="397"/>
      <c r="V759" s="397"/>
      <c r="W759" s="397" t="s">
        <v>808</v>
      </c>
      <c r="X759" s="397"/>
      <c r="Y759" s="397"/>
      <c r="Z759" s="397"/>
      <c r="AA759" s="397"/>
      <c r="AF759" s="67"/>
      <c r="AG759" s="67"/>
      <c r="AH759" s="67"/>
    </row>
    <row r="760" spans="2:68" ht="24.75" customHeight="1">
      <c r="B760" s="67"/>
      <c r="C760" s="67"/>
      <c r="E760" s="500" t="s">
        <v>805</v>
      </c>
      <c r="F760" s="501"/>
      <c r="G760" s="501"/>
      <c r="H760" s="501"/>
      <c r="I760" s="501"/>
      <c r="J760" s="501"/>
      <c r="K760" s="501"/>
      <c r="L760" s="502"/>
      <c r="M760" s="472"/>
      <c r="N760" s="473"/>
      <c r="O760" s="473"/>
      <c r="P760" s="473"/>
      <c r="Q760" s="74" t="s">
        <v>769</v>
      </c>
      <c r="R760" s="472"/>
      <c r="S760" s="473"/>
      <c r="T760" s="473"/>
      <c r="U760" s="473"/>
      <c r="V760" s="74" t="s">
        <v>769</v>
      </c>
      <c r="W760" s="472"/>
      <c r="X760" s="473"/>
      <c r="Y760" s="473"/>
      <c r="Z760" s="473"/>
      <c r="AA760" s="74" t="s">
        <v>769</v>
      </c>
      <c r="AF760" s="67"/>
      <c r="AG760" s="67"/>
      <c r="AH760" s="67"/>
    </row>
    <row r="761" spans="2:68" ht="9.9499999999999993" customHeight="1">
      <c r="B761" s="67"/>
      <c r="D761" s="10"/>
    </row>
    <row r="762" spans="2:68" ht="24.95" customHeight="1">
      <c r="B762" s="67"/>
      <c r="C762" s="67"/>
      <c r="F762" s="72"/>
      <c r="G762" s="72"/>
      <c r="H762" s="72"/>
      <c r="I762" s="72"/>
      <c r="J762" s="72"/>
      <c r="K762" s="72"/>
      <c r="L762" s="72"/>
      <c r="M762" s="427" t="s">
        <v>872</v>
      </c>
      <c r="N762" s="427"/>
      <c r="O762" s="427"/>
      <c r="P762" s="427"/>
      <c r="Q762" s="427"/>
      <c r="V762" s="67"/>
      <c r="W762" s="67"/>
      <c r="X762" s="67"/>
      <c r="AP762" s="144"/>
      <c r="AQ762" s="144"/>
      <c r="AR762" s="144"/>
      <c r="AS762" s="144"/>
      <c r="AT762" s="144"/>
      <c r="AU762" s="144"/>
      <c r="AV762" s="144"/>
      <c r="AW762" s="144"/>
      <c r="AX762" s="144"/>
      <c r="AY762" s="144"/>
      <c r="BL762" s="1"/>
      <c r="BM762" s="1"/>
      <c r="BN762" s="1"/>
      <c r="BO762" s="1"/>
    </row>
    <row r="763" spans="2:68" ht="24.95" customHeight="1">
      <c r="B763" s="67"/>
      <c r="C763" s="67"/>
      <c r="E763" s="500" t="s">
        <v>873</v>
      </c>
      <c r="F763" s="501"/>
      <c r="G763" s="501"/>
      <c r="H763" s="501"/>
      <c r="I763" s="501"/>
      <c r="J763" s="501"/>
      <c r="K763" s="501"/>
      <c r="L763" s="502"/>
      <c r="M763" s="472"/>
      <c r="N763" s="473"/>
      <c r="O763" s="473"/>
      <c r="P763" s="473"/>
      <c r="Q763" s="70" t="s">
        <v>418</v>
      </c>
      <c r="V763" s="67"/>
      <c r="W763" s="67"/>
      <c r="X763" s="67"/>
      <c r="AP763" s="144"/>
      <c r="AQ763" s="144"/>
      <c r="AR763" s="144"/>
      <c r="AS763" s="144"/>
      <c r="AT763" s="144"/>
      <c r="AU763" s="144"/>
      <c r="AV763" s="144"/>
      <c r="AW763" s="144"/>
      <c r="AX763" s="144"/>
      <c r="AY763" s="144"/>
      <c r="BL763" s="1"/>
      <c r="BM763" s="1"/>
      <c r="BN763" s="1"/>
      <c r="BO763" s="1"/>
    </row>
    <row r="764" spans="2:68" s="5" customFormat="1" ht="18" customHeight="1">
      <c r="B764" s="67"/>
      <c r="C764" s="1"/>
      <c r="D764" s="10"/>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W764" s="113"/>
      <c r="AX764" s="113"/>
      <c r="AY764" s="113"/>
      <c r="AZ764" s="231"/>
      <c r="BA764" s="243"/>
      <c r="BB764" s="243"/>
      <c r="BC764" s="243"/>
      <c r="BD764" s="243"/>
      <c r="BE764" s="243"/>
      <c r="BF764" s="231"/>
      <c r="BG764" s="231"/>
      <c r="BH764" s="231"/>
      <c r="BI764" s="231"/>
      <c r="BJ764" s="231"/>
      <c r="BK764" s="231"/>
      <c r="BL764" s="145"/>
      <c r="BM764" s="145"/>
      <c r="BN764" s="145"/>
      <c r="BO764" s="145"/>
    </row>
    <row r="765" spans="2:68" ht="18" customHeight="1">
      <c r="B765" s="5"/>
      <c r="C765" s="5"/>
      <c r="D765" s="343" t="s">
        <v>355</v>
      </c>
      <c r="E765" s="343"/>
      <c r="F765" s="343"/>
      <c r="G765" s="343"/>
      <c r="H765" s="343"/>
      <c r="I765" s="343"/>
      <c r="J765" s="343"/>
      <c r="K765" s="343"/>
      <c r="L765" s="343"/>
      <c r="M765" s="343"/>
      <c r="N765" s="343"/>
      <c r="O765" s="343"/>
      <c r="P765" s="343"/>
      <c r="Q765" s="343"/>
      <c r="R765" s="343"/>
      <c r="S765" s="343"/>
      <c r="T765" s="343"/>
      <c r="U765" s="343"/>
      <c r="V765" s="343"/>
      <c r="W765" s="343"/>
      <c r="X765" s="343"/>
      <c r="Y765" s="343"/>
      <c r="Z765" s="343"/>
      <c r="AA765" s="343"/>
      <c r="AB765" s="343"/>
      <c r="AC765" s="343"/>
      <c r="AD765" s="343"/>
      <c r="AE765" s="343"/>
      <c r="AF765" s="343"/>
      <c r="AG765" s="343"/>
      <c r="AH765" s="343"/>
      <c r="AI765" s="343"/>
      <c r="AJ765" s="343"/>
      <c r="AK765" s="343"/>
      <c r="AL765" s="343"/>
      <c r="AM765" s="343"/>
      <c r="AN765" s="343"/>
      <c r="AO765" s="343"/>
      <c r="AP765" s="343"/>
      <c r="AQ765" s="343"/>
      <c r="AR765" s="343"/>
    </row>
    <row r="766" spans="2:68" ht="15" customHeight="1">
      <c r="B766" s="67"/>
      <c r="D766" s="10"/>
      <c r="E766" s="71" t="s">
        <v>766</v>
      </c>
    </row>
    <row r="767" spans="2:68" ht="9" customHeight="1">
      <c r="B767" s="67"/>
      <c r="D767" s="10"/>
    </row>
    <row r="768" spans="2:68" ht="24.75" customHeight="1">
      <c r="B768" s="67"/>
      <c r="C768" s="67"/>
      <c r="E768" s="449" t="s">
        <v>46</v>
      </c>
      <c r="F768" s="450"/>
      <c r="G768" s="450"/>
      <c r="H768" s="450"/>
      <c r="I768" s="450"/>
      <c r="J768" s="450"/>
      <c r="K768" s="450"/>
      <c r="L768" s="451"/>
      <c r="M768" s="472"/>
      <c r="N768" s="473"/>
      <c r="O768" s="473"/>
      <c r="P768" s="473"/>
      <c r="Q768" s="70" t="s">
        <v>701</v>
      </c>
      <c r="R768" s="67"/>
    </row>
    <row r="769" spans="2:68" ht="12.75" customHeight="1">
      <c r="B769" s="67"/>
      <c r="D769" s="10"/>
    </row>
    <row r="770" spans="2:68" ht="24.95" customHeight="1">
      <c r="B770" s="67"/>
      <c r="C770" s="67"/>
      <c r="E770" s="444" t="s">
        <v>360</v>
      </c>
      <c r="F770" s="445"/>
      <c r="G770" s="445"/>
      <c r="H770" s="445"/>
      <c r="I770" s="445"/>
      <c r="J770" s="445"/>
      <c r="K770" s="445"/>
      <c r="L770" s="446"/>
      <c r="M770" s="427" t="s">
        <v>810</v>
      </c>
      <c r="N770" s="427"/>
      <c r="O770" s="427"/>
      <c r="P770" s="427"/>
      <c r="Q770" s="427"/>
      <c r="R770" s="427" t="s">
        <v>362</v>
      </c>
      <c r="S770" s="427"/>
      <c r="T770" s="427"/>
      <c r="U770" s="427"/>
      <c r="V770" s="427"/>
      <c r="X770" s="67"/>
      <c r="Y770" s="67"/>
      <c r="Z770" s="67"/>
      <c r="AQ770" s="144"/>
      <c r="AR770" s="144"/>
      <c r="AS770" s="144"/>
      <c r="AT770" s="144"/>
      <c r="AU770" s="144"/>
      <c r="AV770" s="144"/>
      <c r="AW770" s="144"/>
      <c r="AX770" s="144"/>
      <c r="AY770" s="144"/>
      <c r="BL770" s="1"/>
      <c r="BM770" s="1"/>
      <c r="BN770" s="1"/>
      <c r="BO770" s="1"/>
    </row>
    <row r="771" spans="2:68" ht="24.95" customHeight="1">
      <c r="B771" s="67"/>
      <c r="C771" s="67"/>
      <c r="E771" s="497" t="s">
        <v>809</v>
      </c>
      <c r="F771" s="498"/>
      <c r="G771" s="498"/>
      <c r="H771" s="498"/>
      <c r="I771" s="498"/>
      <c r="J771" s="498"/>
      <c r="K771" s="498"/>
      <c r="L771" s="499"/>
      <c r="M771" s="380"/>
      <c r="N771" s="396"/>
      <c r="O771" s="396"/>
      <c r="P771" s="396"/>
      <c r="Q771" s="80" t="s">
        <v>701</v>
      </c>
      <c r="R771" s="380"/>
      <c r="S771" s="396"/>
      <c r="T771" s="396"/>
      <c r="U771" s="396"/>
      <c r="V771" s="80" t="s">
        <v>701</v>
      </c>
      <c r="X771" s="67"/>
      <c r="Y771" s="67"/>
      <c r="Z771" s="67"/>
      <c r="AQ771" s="144"/>
      <c r="AR771" s="144"/>
      <c r="AS771" s="144"/>
      <c r="AT771" s="144"/>
      <c r="AU771" s="144"/>
      <c r="AV771" s="144"/>
      <c r="AW771" s="144"/>
      <c r="AX771" s="144"/>
      <c r="AY771" s="144"/>
      <c r="BL771" s="1"/>
      <c r="BM771" s="1"/>
      <c r="BN771" s="1"/>
      <c r="BO771" s="1"/>
    </row>
    <row r="772" spans="2:68" ht="24.95" customHeight="1">
      <c r="B772" s="67"/>
      <c r="C772" s="67"/>
      <c r="E772" s="398" t="s">
        <v>811</v>
      </c>
      <c r="F772" s="399"/>
      <c r="G772" s="399"/>
      <c r="H772" s="399"/>
      <c r="I772" s="399"/>
      <c r="J772" s="399"/>
      <c r="K772" s="399"/>
      <c r="L772" s="400"/>
      <c r="M772" s="344"/>
      <c r="N772" s="345"/>
      <c r="O772" s="345"/>
      <c r="P772" s="345"/>
      <c r="Q772" s="81" t="s">
        <v>701</v>
      </c>
      <c r="R772" s="344"/>
      <c r="S772" s="345"/>
      <c r="T772" s="345"/>
      <c r="U772" s="345"/>
      <c r="V772" s="81" t="s">
        <v>701</v>
      </c>
      <c r="X772" s="67"/>
      <c r="Y772" s="67"/>
      <c r="Z772" s="67"/>
      <c r="AQ772" s="144"/>
      <c r="AR772" s="144"/>
      <c r="AS772" s="144"/>
      <c r="AT772" s="144"/>
      <c r="AU772" s="144"/>
      <c r="AV772" s="144"/>
      <c r="AW772" s="144"/>
      <c r="AX772" s="144"/>
      <c r="AY772" s="144"/>
      <c r="BL772" s="1"/>
      <c r="BM772" s="1"/>
      <c r="BN772" s="1"/>
      <c r="BO772" s="1"/>
    </row>
    <row r="773" spans="2:68" ht="24.75" customHeight="1">
      <c r="B773" s="67"/>
      <c r="C773" s="67"/>
      <c r="E773" s="452" t="s">
        <v>361</v>
      </c>
      <c r="F773" s="453"/>
      <c r="G773" s="453"/>
      <c r="H773" s="453"/>
      <c r="I773" s="453"/>
      <c r="J773" s="453"/>
      <c r="K773" s="453"/>
      <c r="L773" s="454"/>
      <c r="M773" s="346"/>
      <c r="N773" s="347"/>
      <c r="O773" s="347"/>
      <c r="P773" s="347"/>
      <c r="Q773" s="82" t="s">
        <v>701</v>
      </c>
      <c r="R773" s="346"/>
      <c r="S773" s="347"/>
      <c r="T773" s="347"/>
      <c r="U773" s="347"/>
      <c r="V773" s="82" t="s">
        <v>701</v>
      </c>
      <c r="X773" s="67"/>
      <c r="Y773" s="67"/>
      <c r="Z773" s="67"/>
      <c r="AQ773" s="144"/>
      <c r="AR773" s="144"/>
      <c r="AS773" s="144"/>
      <c r="AT773" s="144"/>
      <c r="AU773" s="144"/>
      <c r="AV773" s="144"/>
      <c r="AW773" s="144"/>
      <c r="AX773" s="144"/>
      <c r="AY773" s="144"/>
      <c r="BL773" s="1"/>
      <c r="BM773" s="1"/>
      <c r="BN773" s="1"/>
      <c r="BO773" s="1"/>
    </row>
    <row r="774" spans="2:68" s="5" customFormat="1" ht="12" customHeight="1">
      <c r="B774" s="67"/>
      <c r="C774" s="1"/>
      <c r="D774" s="10"/>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W774" s="113"/>
      <c r="AX774" s="113"/>
      <c r="AY774" s="113"/>
      <c r="AZ774" s="231"/>
      <c r="BA774" s="243"/>
      <c r="BB774" s="243"/>
      <c r="BC774" s="243"/>
      <c r="BD774" s="243"/>
      <c r="BE774" s="243"/>
      <c r="BF774" s="231"/>
      <c r="BG774" s="231"/>
      <c r="BH774" s="231"/>
      <c r="BI774" s="231"/>
      <c r="BJ774" s="231"/>
      <c r="BK774" s="231"/>
      <c r="BL774" s="145"/>
      <c r="BM774" s="145"/>
      <c r="BN774" s="145"/>
      <c r="BO774" s="145"/>
    </row>
    <row r="775" spans="2:68" ht="18" customHeight="1">
      <c r="B775" s="5"/>
      <c r="C775" s="5"/>
      <c r="D775" s="343" t="s">
        <v>961</v>
      </c>
      <c r="E775" s="343"/>
      <c r="F775" s="343"/>
      <c r="G775" s="343"/>
      <c r="H775" s="343"/>
      <c r="I775" s="343"/>
      <c r="J775" s="343"/>
      <c r="K775" s="343"/>
      <c r="L775" s="343"/>
      <c r="M775" s="343"/>
      <c r="N775" s="343"/>
      <c r="O775" s="343"/>
      <c r="P775" s="343"/>
      <c r="Q775" s="343"/>
      <c r="R775" s="343"/>
      <c r="S775" s="343"/>
      <c r="T775" s="343"/>
      <c r="U775" s="343"/>
      <c r="V775" s="343"/>
      <c r="W775" s="343"/>
      <c r="X775" s="343"/>
      <c r="Y775" s="343"/>
      <c r="Z775" s="343"/>
      <c r="AA775" s="343"/>
      <c r="AB775" s="343"/>
      <c r="AC775" s="343"/>
      <c r="AD775" s="343"/>
      <c r="AE775" s="343"/>
      <c r="AF775" s="343"/>
      <c r="AG775" s="343"/>
      <c r="AH775" s="343"/>
      <c r="AI775" s="343"/>
      <c r="AJ775" s="343"/>
      <c r="AK775" s="343"/>
      <c r="AL775" s="343"/>
      <c r="AM775" s="343"/>
      <c r="AN775" s="343"/>
      <c r="AO775" s="343"/>
      <c r="AP775" s="343"/>
      <c r="AQ775" s="343"/>
      <c r="AR775" s="343"/>
      <c r="AT775" s="104" t="s">
        <v>64</v>
      </c>
    </row>
    <row r="776" spans="2:68" ht="9" customHeight="1">
      <c r="B776" s="67"/>
      <c r="D776" s="10"/>
      <c r="E776" s="71"/>
      <c r="AT776" s="708"/>
    </row>
    <row r="777" spans="2:68" ht="19.5" customHeight="1">
      <c r="B777" s="67"/>
      <c r="D777" s="10"/>
      <c r="E777" s="79" t="s">
        <v>332</v>
      </c>
      <c r="K777" s="9" t="s">
        <v>333</v>
      </c>
      <c r="O777" s="9" t="s">
        <v>334</v>
      </c>
      <c r="AT777" s="708"/>
    </row>
    <row r="778" spans="2:68" ht="12.75" customHeight="1">
      <c r="B778" s="67"/>
      <c r="D778" s="10"/>
      <c r="E778" s="79"/>
      <c r="K778" s="9"/>
      <c r="O778" s="9"/>
    </row>
    <row r="779" spans="2:68" ht="20.25" customHeight="1">
      <c r="E779" s="69" t="s">
        <v>876</v>
      </c>
      <c r="BP779" s="144"/>
    </row>
    <row r="780" spans="2:68" ht="18" customHeight="1">
      <c r="E780" s="161" t="s">
        <v>874</v>
      </c>
      <c r="BP780" s="144"/>
    </row>
    <row r="781" spans="2:68" ht="33" customHeight="1">
      <c r="E781" s="364"/>
      <c r="F781" s="365"/>
      <c r="G781" s="365"/>
      <c r="H781" s="365"/>
      <c r="I781" s="365"/>
      <c r="J781" s="365"/>
      <c r="K781" s="365"/>
      <c r="L781" s="365"/>
      <c r="M781" s="365"/>
      <c r="N781" s="365"/>
      <c r="O781" s="365"/>
      <c r="P781" s="365"/>
      <c r="Q781" s="365"/>
      <c r="R781" s="365"/>
      <c r="S781" s="365"/>
      <c r="T781" s="365"/>
      <c r="U781" s="365"/>
      <c r="V781" s="365"/>
      <c r="W781" s="365"/>
      <c r="X781" s="365"/>
      <c r="Y781" s="365"/>
      <c r="Z781" s="365"/>
      <c r="AA781" s="365"/>
      <c r="AB781" s="365"/>
      <c r="AC781" s="365"/>
      <c r="AD781" s="365"/>
      <c r="AE781" s="365"/>
      <c r="AF781" s="365"/>
      <c r="AG781" s="365"/>
      <c r="AH781" s="365"/>
      <c r="AI781" s="365"/>
      <c r="AJ781" s="365"/>
      <c r="AK781" s="366"/>
      <c r="BP781" s="144"/>
    </row>
    <row r="782" spans="2:68" s="5" customFormat="1" ht="38.25" customHeight="1">
      <c r="B782" s="67"/>
      <c r="C782" s="1"/>
      <c r="D782" s="10"/>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W782" s="113"/>
      <c r="AX782" s="113"/>
      <c r="AY782" s="113"/>
      <c r="AZ782" s="231"/>
      <c r="BA782" s="243"/>
      <c r="BB782" s="243"/>
      <c r="BC782" s="243"/>
      <c r="BD782" s="243"/>
      <c r="BE782" s="243"/>
      <c r="BF782" s="231"/>
      <c r="BG782" s="231"/>
      <c r="BH782" s="231"/>
      <c r="BI782" s="231"/>
      <c r="BJ782" s="231"/>
      <c r="BK782" s="231"/>
      <c r="BL782" s="145"/>
      <c r="BM782" s="145"/>
      <c r="BN782" s="145"/>
      <c r="BO782" s="145"/>
    </row>
    <row r="783" spans="2:68" s="5" customFormat="1" ht="23.1" customHeight="1">
      <c r="C783" s="6" t="s">
        <v>302</v>
      </c>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4"/>
      <c r="AL783" s="4"/>
      <c r="AM783" s="4"/>
      <c r="AN783" s="4"/>
      <c r="AO783" s="4"/>
      <c r="AP783" s="4"/>
      <c r="AQ783" s="4"/>
      <c r="AR783" s="4"/>
      <c r="AW783" s="113"/>
      <c r="AX783" s="113"/>
      <c r="AY783" s="113"/>
      <c r="AZ783" s="231"/>
      <c r="BA783" s="243"/>
      <c r="BB783" s="243"/>
      <c r="BC783" s="243"/>
      <c r="BD783" s="243"/>
      <c r="BE783" s="243"/>
      <c r="BF783" s="231"/>
      <c r="BG783" s="231"/>
      <c r="BH783" s="231"/>
      <c r="BI783" s="231"/>
      <c r="BJ783" s="231"/>
      <c r="BK783" s="231"/>
      <c r="BL783" s="145"/>
      <c r="BM783" s="145"/>
      <c r="BN783" s="145"/>
      <c r="BO783" s="145"/>
    </row>
    <row r="784" spans="2:68" ht="18" customHeight="1">
      <c r="B784" s="5"/>
      <c r="C784" s="464" t="s">
        <v>1293</v>
      </c>
      <c r="D784" s="464"/>
      <c r="E784" s="464"/>
      <c r="F784" s="464"/>
      <c r="G784" s="464"/>
      <c r="H784" s="464"/>
      <c r="I784" s="464"/>
      <c r="J784" s="464"/>
      <c r="K784" s="464"/>
      <c r="L784" s="464"/>
      <c r="M784" s="464"/>
      <c r="N784" s="464"/>
      <c r="O784" s="464"/>
      <c r="P784" s="464"/>
      <c r="Q784" s="464"/>
      <c r="R784" s="464"/>
      <c r="S784" s="464"/>
      <c r="T784" s="464"/>
      <c r="U784" s="464"/>
      <c r="V784" s="464"/>
      <c r="W784" s="464"/>
      <c r="X784" s="464"/>
      <c r="Y784" s="464"/>
      <c r="Z784" s="464"/>
      <c r="AA784" s="464"/>
      <c r="AB784" s="464"/>
      <c r="AC784" s="464"/>
      <c r="AD784" s="464"/>
      <c r="AE784" s="464"/>
      <c r="AF784" s="464"/>
      <c r="AG784" s="464"/>
      <c r="AH784" s="464"/>
      <c r="AI784" s="464"/>
      <c r="AJ784" s="464"/>
      <c r="AK784" s="464"/>
      <c r="AL784" s="464"/>
      <c r="AM784" s="464"/>
      <c r="AN784" s="464"/>
      <c r="AO784" s="464"/>
      <c r="AP784" s="464"/>
      <c r="AQ784" s="464"/>
      <c r="AR784" s="464"/>
    </row>
    <row r="785" spans="2:67" s="5" customFormat="1" ht="10.5" customHeight="1">
      <c r="B785" s="67"/>
      <c r="C785" s="1"/>
      <c r="D785" s="10"/>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W785" s="113"/>
      <c r="AX785" s="113"/>
      <c r="AY785" s="113"/>
      <c r="AZ785" s="231"/>
      <c r="BA785" s="243"/>
      <c r="BB785" s="243"/>
      <c r="BC785" s="243"/>
      <c r="BD785" s="243"/>
      <c r="BE785" s="243"/>
      <c r="BF785" s="231"/>
      <c r="BG785" s="231"/>
      <c r="BH785" s="231"/>
      <c r="BI785" s="231"/>
      <c r="BJ785" s="231"/>
      <c r="BK785" s="231"/>
      <c r="BL785" s="145"/>
      <c r="BM785" s="145"/>
      <c r="BN785" s="145"/>
      <c r="BO785" s="145"/>
    </row>
    <row r="786" spans="2:67" ht="18" customHeight="1">
      <c r="B786" s="5"/>
      <c r="C786" s="5"/>
      <c r="D786" s="464" t="s">
        <v>962</v>
      </c>
      <c r="E786" s="464"/>
      <c r="F786" s="464"/>
      <c r="G786" s="464"/>
      <c r="H786" s="464"/>
      <c r="I786" s="464"/>
      <c r="J786" s="464"/>
      <c r="K786" s="464"/>
      <c r="L786" s="464"/>
      <c r="M786" s="464"/>
      <c r="N786" s="464"/>
      <c r="O786" s="464"/>
      <c r="P786" s="464"/>
      <c r="Q786" s="464"/>
      <c r="R786" s="464"/>
      <c r="S786" s="464"/>
      <c r="T786" s="464"/>
      <c r="U786" s="464"/>
      <c r="V786" s="464"/>
      <c r="W786" s="464"/>
      <c r="X786" s="464"/>
      <c r="Y786" s="464"/>
      <c r="Z786" s="464"/>
      <c r="AA786" s="464"/>
      <c r="AB786" s="464"/>
      <c r="AC786" s="464"/>
      <c r="AD786" s="464"/>
      <c r="AE786" s="464"/>
      <c r="AF786" s="464"/>
      <c r="AG786" s="464"/>
      <c r="AH786" s="464"/>
      <c r="AI786" s="464"/>
      <c r="AJ786" s="464"/>
      <c r="AK786" s="464"/>
      <c r="AL786" s="464"/>
      <c r="AM786" s="464"/>
      <c r="AN786" s="464"/>
      <c r="AO786" s="464"/>
      <c r="AP786" s="464"/>
      <c r="AQ786" s="464"/>
      <c r="AR786" s="464"/>
    </row>
    <row r="787" spans="2:67" ht="20.25" customHeight="1">
      <c r="B787" s="67"/>
      <c r="D787" s="10"/>
      <c r="E787" s="71" t="s">
        <v>766</v>
      </c>
    </row>
    <row r="788" spans="2:67" ht="9" customHeight="1">
      <c r="B788" s="67"/>
      <c r="D788" s="10"/>
    </row>
    <row r="789" spans="2:67" ht="24.95" customHeight="1">
      <c r="B789" s="67"/>
      <c r="C789" s="67"/>
      <c r="F789" s="72"/>
      <c r="G789" s="72"/>
      <c r="H789" s="72"/>
      <c r="I789" s="72"/>
      <c r="J789" s="72"/>
      <c r="K789" s="72"/>
      <c r="L789" s="72"/>
      <c r="M789" s="397" t="s">
        <v>813</v>
      </c>
      <c r="N789" s="397"/>
      <c r="O789" s="397"/>
      <c r="P789" s="397"/>
      <c r="Q789" s="397"/>
      <c r="R789" s="397" t="s">
        <v>814</v>
      </c>
      <c r="S789" s="397"/>
      <c r="T789" s="397"/>
      <c r="U789" s="397"/>
      <c r="V789" s="397"/>
      <c r="W789" s="397" t="s">
        <v>815</v>
      </c>
      <c r="X789" s="397"/>
      <c r="Y789" s="397"/>
      <c r="Z789" s="397"/>
      <c r="AA789" s="397"/>
      <c r="AB789" s="397" t="s">
        <v>816</v>
      </c>
      <c r="AC789" s="397"/>
      <c r="AD789" s="397"/>
      <c r="AE789" s="397"/>
      <c r="AF789" s="397"/>
      <c r="AK789" s="67"/>
      <c r="AL789" s="67"/>
      <c r="AM789" s="67"/>
      <c r="AN789" s="67"/>
      <c r="AO789" s="67"/>
      <c r="AP789" s="67"/>
      <c r="AQ789" s="67"/>
      <c r="AR789" s="67"/>
    </row>
    <row r="790" spans="2:67" ht="24.75" customHeight="1">
      <c r="B790" s="67"/>
      <c r="C790" s="67"/>
      <c r="E790" s="500" t="s">
        <v>812</v>
      </c>
      <c r="F790" s="501"/>
      <c r="G790" s="501"/>
      <c r="H790" s="501"/>
      <c r="I790" s="501"/>
      <c r="J790" s="501"/>
      <c r="K790" s="501"/>
      <c r="L790" s="502"/>
      <c r="M790" s="472"/>
      <c r="N790" s="473"/>
      <c r="O790" s="473"/>
      <c r="P790" s="473"/>
      <c r="Q790" s="74" t="s">
        <v>769</v>
      </c>
      <c r="R790" s="472"/>
      <c r="S790" s="473"/>
      <c r="T790" s="473"/>
      <c r="U790" s="473"/>
      <c r="V790" s="74" t="s">
        <v>769</v>
      </c>
      <c r="W790" s="472"/>
      <c r="X790" s="473"/>
      <c r="Y790" s="473"/>
      <c r="Z790" s="473"/>
      <c r="AA790" s="74" t="s">
        <v>769</v>
      </c>
      <c r="AB790" s="472"/>
      <c r="AC790" s="473"/>
      <c r="AD790" s="473"/>
      <c r="AE790" s="473"/>
      <c r="AF790" s="74" t="s">
        <v>769</v>
      </c>
      <c r="AK790" s="67"/>
      <c r="AL790" s="67"/>
      <c r="AM790" s="67"/>
      <c r="AN790" s="67"/>
      <c r="AO790" s="67"/>
      <c r="AP790" s="67"/>
      <c r="AQ790" s="67"/>
      <c r="AR790" s="67"/>
    </row>
    <row r="791" spans="2:67" ht="9.9499999999999993" customHeight="1">
      <c r="B791" s="67"/>
      <c r="D791" s="10"/>
    </row>
    <row r="792" spans="2:67" ht="24.95" customHeight="1">
      <c r="B792" s="67"/>
      <c r="C792" s="67"/>
      <c r="F792" s="72"/>
      <c r="G792" s="72"/>
      <c r="H792" s="72"/>
      <c r="I792" s="72"/>
      <c r="J792" s="72"/>
      <c r="K792" s="72"/>
      <c r="L792" s="72"/>
      <c r="M792" s="427" t="s">
        <v>818</v>
      </c>
      <c r="N792" s="427"/>
      <c r="O792" s="427"/>
      <c r="P792" s="427"/>
      <c r="Q792" s="427"/>
      <c r="R792" s="427" t="s">
        <v>819</v>
      </c>
      <c r="S792" s="427"/>
      <c r="T792" s="427"/>
      <c r="U792" s="427"/>
      <c r="V792" s="427"/>
      <c r="W792" s="427" t="s">
        <v>816</v>
      </c>
      <c r="X792" s="427"/>
      <c r="Y792" s="427"/>
      <c r="Z792" s="427"/>
      <c r="AA792" s="427"/>
      <c r="AF792" s="67"/>
      <c r="AG792" s="67"/>
      <c r="AH792" s="67"/>
    </row>
    <row r="793" spans="2:67" ht="24.95" customHeight="1">
      <c r="B793" s="67"/>
      <c r="C793" s="67"/>
      <c r="E793" s="497" t="s">
        <v>817</v>
      </c>
      <c r="F793" s="498"/>
      <c r="G793" s="498"/>
      <c r="H793" s="498"/>
      <c r="I793" s="498"/>
      <c r="J793" s="498"/>
      <c r="K793" s="498"/>
      <c r="L793" s="499"/>
      <c r="M793" s="380"/>
      <c r="N793" s="396"/>
      <c r="O793" s="396"/>
      <c r="P793" s="396"/>
      <c r="Q793" s="80" t="s">
        <v>418</v>
      </c>
      <c r="R793" s="380"/>
      <c r="S793" s="396"/>
      <c r="T793" s="396"/>
      <c r="U793" s="396"/>
      <c r="V793" s="80" t="s">
        <v>418</v>
      </c>
      <c r="W793" s="380"/>
      <c r="X793" s="396"/>
      <c r="Y793" s="396"/>
      <c r="Z793" s="396"/>
      <c r="AA793" s="80" t="s">
        <v>418</v>
      </c>
      <c r="AF793" s="67"/>
      <c r="AG793" s="67"/>
      <c r="AH793" s="67"/>
    </row>
    <row r="794" spans="2:67" ht="24.75" customHeight="1">
      <c r="B794" s="67"/>
      <c r="C794" s="67"/>
      <c r="E794" s="452" t="s">
        <v>820</v>
      </c>
      <c r="F794" s="453"/>
      <c r="G794" s="453"/>
      <c r="H794" s="453"/>
      <c r="I794" s="453"/>
      <c r="J794" s="453"/>
      <c r="K794" s="453"/>
      <c r="L794" s="454"/>
      <c r="M794" s="346"/>
      <c r="N794" s="347"/>
      <c r="O794" s="347"/>
      <c r="P794" s="347"/>
      <c r="Q794" s="82" t="s">
        <v>770</v>
      </c>
      <c r="R794" s="346"/>
      <c r="S794" s="347"/>
      <c r="T794" s="347"/>
      <c r="U794" s="347"/>
      <c r="V794" s="82" t="s">
        <v>770</v>
      </c>
      <c r="W794" s="346"/>
      <c r="X794" s="347"/>
      <c r="Y794" s="347"/>
      <c r="Z794" s="347"/>
      <c r="AA794" s="82" t="s">
        <v>770</v>
      </c>
      <c r="AF794" s="67"/>
      <c r="AG794" s="67"/>
      <c r="AH794" s="67"/>
    </row>
    <row r="795" spans="2:67" ht="12.75" customHeight="1">
      <c r="B795" s="67"/>
      <c r="D795" s="10"/>
    </row>
    <row r="796" spans="2:67" ht="12.75" customHeight="1">
      <c r="B796" s="67"/>
      <c r="D796" s="10"/>
    </row>
    <row r="797" spans="2:67" ht="12.75" customHeight="1">
      <c r="B797" s="67"/>
      <c r="D797" s="10"/>
    </row>
    <row r="798" spans="2:67" s="5" customFormat="1" ht="18" customHeight="1">
      <c r="B798" s="67"/>
      <c r="C798" s="1"/>
      <c r="D798" s="10"/>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W798" s="113"/>
      <c r="AX798" s="113"/>
      <c r="AY798" s="113"/>
      <c r="AZ798" s="231"/>
      <c r="BA798" s="243"/>
      <c r="BB798" s="243"/>
      <c r="BC798" s="243"/>
      <c r="BD798" s="243"/>
      <c r="BE798" s="243"/>
      <c r="BF798" s="231"/>
      <c r="BG798" s="231"/>
      <c r="BH798" s="231"/>
      <c r="BI798" s="231"/>
      <c r="BJ798" s="231"/>
      <c r="BK798" s="231"/>
      <c r="BL798" s="145"/>
      <c r="BM798" s="145"/>
      <c r="BN798" s="145"/>
      <c r="BO798" s="145"/>
    </row>
    <row r="799" spans="2:67" ht="18" customHeight="1">
      <c r="B799" s="5"/>
      <c r="C799" s="5"/>
      <c r="D799" s="343" t="s">
        <v>354</v>
      </c>
      <c r="E799" s="343"/>
      <c r="F799" s="343"/>
      <c r="G799" s="343"/>
      <c r="H799" s="343"/>
      <c r="I799" s="343"/>
      <c r="J799" s="343"/>
      <c r="K799" s="343"/>
      <c r="L799" s="343"/>
      <c r="M799" s="343"/>
      <c r="N799" s="343"/>
      <c r="O799" s="343"/>
      <c r="P799" s="343"/>
      <c r="Q799" s="343"/>
      <c r="R799" s="343"/>
      <c r="S799" s="343"/>
      <c r="T799" s="343"/>
      <c r="U799" s="343"/>
      <c r="V799" s="343"/>
      <c r="W799" s="343"/>
      <c r="X799" s="343"/>
      <c r="Y799" s="343"/>
      <c r="Z799" s="343"/>
      <c r="AA799" s="343"/>
      <c r="AB799" s="343"/>
      <c r="AC799" s="343"/>
      <c r="AD799" s="343"/>
      <c r="AE799" s="343"/>
      <c r="AF799" s="343"/>
      <c r="AG799" s="343"/>
      <c r="AH799" s="343"/>
      <c r="AI799" s="343"/>
      <c r="AJ799" s="343"/>
      <c r="AK799" s="343"/>
      <c r="AL799" s="343"/>
      <c r="AM799" s="343"/>
      <c r="AN799" s="343"/>
      <c r="AO799" s="343"/>
      <c r="AP799" s="343"/>
      <c r="AQ799" s="343"/>
      <c r="AR799" s="343"/>
    </row>
    <row r="800" spans="2:67" ht="16.5" customHeight="1">
      <c r="B800" s="67"/>
      <c r="D800" s="10"/>
      <c r="E800" s="71" t="s">
        <v>766</v>
      </c>
    </row>
    <row r="801" spans="2:68" ht="13.5" customHeight="1">
      <c r="B801" s="67"/>
      <c r="D801" s="10"/>
    </row>
    <row r="802" spans="2:68" ht="24.75" customHeight="1">
      <c r="B802" s="67"/>
      <c r="C802" s="67"/>
      <c r="E802" s="449" t="s">
        <v>46</v>
      </c>
      <c r="F802" s="450"/>
      <c r="G802" s="450"/>
      <c r="H802" s="450"/>
      <c r="I802" s="450"/>
      <c r="J802" s="450"/>
      <c r="K802" s="450"/>
      <c r="L802" s="451"/>
      <c r="M802" s="472"/>
      <c r="N802" s="473"/>
      <c r="O802" s="473"/>
      <c r="P802" s="473"/>
      <c r="Q802" s="70" t="s">
        <v>701</v>
      </c>
      <c r="R802" s="67"/>
    </row>
    <row r="803" spans="2:68" ht="9.9499999999999993" customHeight="1">
      <c r="B803" s="67"/>
      <c r="D803" s="10"/>
    </row>
    <row r="804" spans="2:68" ht="24.95" customHeight="1">
      <c r="B804" s="67"/>
      <c r="C804" s="67"/>
      <c r="E804" s="444" t="s">
        <v>360</v>
      </c>
      <c r="F804" s="445"/>
      <c r="G804" s="445"/>
      <c r="H804" s="445"/>
      <c r="I804" s="445"/>
      <c r="J804" s="445"/>
      <c r="K804" s="445"/>
      <c r="L804" s="446"/>
      <c r="M804" s="427" t="s">
        <v>822</v>
      </c>
      <c r="N804" s="427"/>
      <c r="O804" s="427"/>
      <c r="P804" s="427"/>
      <c r="Q804" s="427"/>
      <c r="R804" s="427" t="s">
        <v>362</v>
      </c>
      <c r="S804" s="427"/>
      <c r="T804" s="427"/>
      <c r="U804" s="427"/>
      <c r="V804" s="427"/>
      <c r="Y804" s="67"/>
      <c r="Z804" s="67"/>
      <c r="AA804" s="67"/>
      <c r="AS804" s="144"/>
      <c r="AT804" s="144"/>
      <c r="AU804" s="144"/>
      <c r="AV804" s="144"/>
      <c r="AW804" s="144"/>
      <c r="AX804" s="144"/>
      <c r="AY804" s="144"/>
      <c r="BL804" s="1"/>
      <c r="BM804" s="1"/>
      <c r="BN804" s="1"/>
      <c r="BO804" s="1"/>
    </row>
    <row r="805" spans="2:68" ht="24.95" customHeight="1">
      <c r="B805" s="67"/>
      <c r="C805" s="67"/>
      <c r="E805" s="497" t="s">
        <v>821</v>
      </c>
      <c r="F805" s="498"/>
      <c r="G805" s="498"/>
      <c r="H805" s="498"/>
      <c r="I805" s="498"/>
      <c r="J805" s="498"/>
      <c r="K805" s="498"/>
      <c r="L805" s="499"/>
      <c r="M805" s="380"/>
      <c r="N805" s="396"/>
      <c r="O805" s="396"/>
      <c r="P805" s="396"/>
      <c r="Q805" s="80" t="s">
        <v>701</v>
      </c>
      <c r="R805" s="380"/>
      <c r="S805" s="396"/>
      <c r="T805" s="396"/>
      <c r="U805" s="396"/>
      <c r="V805" s="80" t="s">
        <v>701</v>
      </c>
      <c r="Y805" s="67"/>
      <c r="Z805" s="67"/>
      <c r="AA805" s="67"/>
      <c r="AS805" s="144"/>
      <c r="AT805" s="144"/>
      <c r="AU805" s="144"/>
      <c r="AV805" s="144"/>
      <c r="AW805" s="144"/>
      <c r="AX805" s="144"/>
      <c r="AY805" s="144"/>
      <c r="BL805" s="1"/>
      <c r="BM805" s="1"/>
      <c r="BN805" s="1"/>
      <c r="BO805" s="1"/>
    </row>
    <row r="806" spans="2:68" ht="24.95" customHeight="1">
      <c r="B806" s="67"/>
      <c r="C806" s="67"/>
      <c r="E806" s="398" t="s">
        <v>823</v>
      </c>
      <c r="F806" s="399"/>
      <c r="G806" s="399"/>
      <c r="H806" s="399"/>
      <c r="I806" s="399"/>
      <c r="J806" s="399"/>
      <c r="K806" s="399"/>
      <c r="L806" s="400"/>
      <c r="M806" s="344"/>
      <c r="N806" s="345"/>
      <c r="O806" s="345"/>
      <c r="P806" s="345"/>
      <c r="Q806" s="81" t="s">
        <v>701</v>
      </c>
      <c r="R806" s="344"/>
      <c r="S806" s="345"/>
      <c r="T806" s="345"/>
      <c r="U806" s="345"/>
      <c r="V806" s="81" t="s">
        <v>701</v>
      </c>
      <c r="Y806" s="67"/>
      <c r="Z806" s="67"/>
      <c r="AA806" s="67"/>
      <c r="AS806" s="144"/>
      <c r="AT806" s="144"/>
      <c r="AU806" s="144"/>
      <c r="AV806" s="144"/>
      <c r="AW806" s="144"/>
      <c r="AX806" s="144"/>
      <c r="AY806" s="144"/>
      <c r="BL806" s="1"/>
      <c r="BM806" s="1"/>
      <c r="BN806" s="1"/>
      <c r="BO806" s="1"/>
    </row>
    <row r="807" spans="2:68" ht="24.75" customHeight="1">
      <c r="B807" s="67"/>
      <c r="C807" s="67"/>
      <c r="E807" s="452" t="s">
        <v>824</v>
      </c>
      <c r="F807" s="453"/>
      <c r="G807" s="453"/>
      <c r="H807" s="453"/>
      <c r="I807" s="453"/>
      <c r="J807" s="453"/>
      <c r="K807" s="453"/>
      <c r="L807" s="454"/>
      <c r="M807" s="346"/>
      <c r="N807" s="347"/>
      <c r="O807" s="347"/>
      <c r="P807" s="347"/>
      <c r="Q807" s="82" t="s">
        <v>701</v>
      </c>
      <c r="R807" s="346"/>
      <c r="S807" s="347"/>
      <c r="T807" s="347"/>
      <c r="U807" s="347"/>
      <c r="V807" s="82" t="s">
        <v>701</v>
      </c>
      <c r="Y807" s="67"/>
      <c r="Z807" s="67"/>
      <c r="AA807" s="67"/>
      <c r="AS807" s="144"/>
      <c r="AT807" s="144"/>
      <c r="AU807" s="144"/>
      <c r="AV807" s="144"/>
      <c r="AW807" s="144"/>
      <c r="AX807" s="144"/>
      <c r="AY807" s="144"/>
      <c r="BL807" s="1"/>
      <c r="BM807" s="1"/>
      <c r="BN807" s="1"/>
      <c r="BO807" s="1"/>
    </row>
    <row r="808" spans="2:68" s="5" customFormat="1" ht="18" customHeight="1">
      <c r="B808" s="67"/>
      <c r="C808" s="1"/>
      <c r="D808" s="10"/>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W808" s="113"/>
      <c r="AX808" s="113"/>
      <c r="AY808" s="113"/>
      <c r="AZ808" s="231"/>
      <c r="BA808" s="243"/>
      <c r="BB808" s="243"/>
      <c r="BC808" s="243"/>
      <c r="BD808" s="243"/>
      <c r="BE808" s="243"/>
      <c r="BF808" s="231"/>
      <c r="BG808" s="231"/>
      <c r="BH808" s="231"/>
      <c r="BI808" s="231"/>
      <c r="BJ808" s="231"/>
      <c r="BK808" s="231"/>
      <c r="BL808" s="145"/>
      <c r="BM808" s="145"/>
      <c r="BN808" s="145"/>
      <c r="BO808" s="145"/>
    </row>
    <row r="809" spans="2:68" ht="18" customHeight="1">
      <c r="B809" s="5"/>
      <c r="C809" s="5"/>
      <c r="D809" s="343" t="s">
        <v>963</v>
      </c>
      <c r="E809" s="343"/>
      <c r="F809" s="343"/>
      <c r="G809" s="343"/>
      <c r="H809" s="343"/>
      <c r="I809" s="343"/>
      <c r="J809" s="343"/>
      <c r="K809" s="343"/>
      <c r="L809" s="343"/>
      <c r="M809" s="343"/>
      <c r="N809" s="343"/>
      <c r="O809" s="343"/>
      <c r="P809" s="343"/>
      <c r="Q809" s="343"/>
      <c r="R809" s="343"/>
      <c r="S809" s="343"/>
      <c r="T809" s="343"/>
      <c r="U809" s="343"/>
      <c r="V809" s="343"/>
      <c r="W809" s="343"/>
      <c r="X809" s="343"/>
      <c r="Y809" s="343"/>
      <c r="Z809" s="343"/>
      <c r="AA809" s="343"/>
      <c r="AB809" s="343"/>
      <c r="AC809" s="343"/>
      <c r="AD809" s="343"/>
      <c r="AE809" s="343"/>
      <c r="AF809" s="343"/>
      <c r="AG809" s="343"/>
      <c r="AH809" s="343"/>
      <c r="AI809" s="343"/>
      <c r="AJ809" s="343"/>
      <c r="AK809" s="343"/>
      <c r="AL809" s="343"/>
      <c r="AM809" s="343"/>
      <c r="AN809" s="343"/>
      <c r="AO809" s="343"/>
      <c r="AP809" s="343"/>
      <c r="AQ809" s="343"/>
      <c r="AR809" s="343"/>
      <c r="AT809" s="104" t="s">
        <v>64</v>
      </c>
    </row>
    <row r="810" spans="2:68" ht="9.9499999999999993" customHeight="1">
      <c r="B810" s="67"/>
      <c r="D810" s="10"/>
      <c r="E810" s="71"/>
      <c r="AT810" s="708"/>
    </row>
    <row r="811" spans="2:68" ht="24.75" customHeight="1">
      <c r="B811" s="67"/>
      <c r="D811" s="10"/>
      <c r="E811" s="79" t="s">
        <v>332</v>
      </c>
      <c r="K811" s="9" t="s">
        <v>333</v>
      </c>
      <c r="O811" s="9" t="s">
        <v>334</v>
      </c>
      <c r="AT811" s="708"/>
    </row>
    <row r="812" spans="2:68" ht="12.75" customHeight="1">
      <c r="B812" s="67"/>
      <c r="D812" s="10"/>
      <c r="E812" s="79"/>
      <c r="K812" s="9"/>
      <c r="O812" s="9"/>
    </row>
    <row r="813" spans="2:68" ht="20.25" customHeight="1">
      <c r="E813" s="69" t="s">
        <v>875</v>
      </c>
      <c r="BP813" s="144"/>
    </row>
    <row r="814" spans="2:68" ht="18" customHeight="1">
      <c r="E814" s="161" t="s">
        <v>874</v>
      </c>
      <c r="BP814" s="144"/>
    </row>
    <row r="815" spans="2:68" ht="33" customHeight="1">
      <c r="E815" s="364"/>
      <c r="F815" s="365"/>
      <c r="G815" s="365"/>
      <c r="H815" s="365"/>
      <c r="I815" s="365"/>
      <c r="J815" s="365"/>
      <c r="K815" s="365"/>
      <c r="L815" s="365"/>
      <c r="M815" s="365"/>
      <c r="N815" s="365"/>
      <c r="O815" s="365"/>
      <c r="P815" s="365"/>
      <c r="Q815" s="365"/>
      <c r="R815" s="365"/>
      <c r="S815" s="365"/>
      <c r="T815" s="365"/>
      <c r="U815" s="365"/>
      <c r="V815" s="365"/>
      <c r="W815" s="365"/>
      <c r="X815" s="365"/>
      <c r="Y815" s="365"/>
      <c r="Z815" s="365"/>
      <c r="AA815" s="365"/>
      <c r="AB815" s="365"/>
      <c r="AC815" s="365"/>
      <c r="AD815" s="365"/>
      <c r="AE815" s="365"/>
      <c r="AF815" s="365"/>
      <c r="AG815" s="365"/>
      <c r="AH815" s="365"/>
      <c r="AI815" s="365"/>
      <c r="AJ815" s="365"/>
      <c r="AK815" s="366"/>
      <c r="BP815" s="144"/>
    </row>
    <row r="816" spans="2:68" s="5" customFormat="1" ht="18" customHeight="1">
      <c r="B816" s="67"/>
      <c r="C816" s="1"/>
      <c r="D816" s="10"/>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W816" s="113"/>
      <c r="AX816" s="113"/>
      <c r="AY816" s="113"/>
      <c r="AZ816" s="231"/>
      <c r="BA816" s="243"/>
      <c r="BB816" s="243"/>
      <c r="BC816" s="243"/>
      <c r="BD816" s="243"/>
      <c r="BE816" s="243"/>
      <c r="BF816" s="231"/>
      <c r="BG816" s="231"/>
      <c r="BH816" s="231"/>
      <c r="BI816" s="231"/>
      <c r="BJ816" s="231"/>
      <c r="BK816" s="231"/>
      <c r="BL816" s="145"/>
      <c r="BM816" s="145"/>
      <c r="BN816" s="145"/>
      <c r="BO816" s="145"/>
    </row>
    <row r="817" spans="2:67" s="5" customFormat="1" ht="23.1" customHeight="1">
      <c r="C817" s="6" t="s">
        <v>304</v>
      </c>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4"/>
      <c r="AL817" s="4"/>
      <c r="AM817" s="4"/>
      <c r="AN817" s="4"/>
      <c r="AO817" s="4"/>
      <c r="AP817" s="4"/>
      <c r="AQ817" s="4"/>
      <c r="AR817" s="4"/>
      <c r="AW817" s="113"/>
      <c r="AX817" s="113"/>
      <c r="AY817" s="113"/>
      <c r="AZ817" s="231"/>
      <c r="BA817" s="243"/>
      <c r="BB817" s="243"/>
      <c r="BC817" s="243"/>
      <c r="BD817" s="243"/>
      <c r="BE817" s="243"/>
      <c r="BF817" s="231"/>
      <c r="BG817" s="231"/>
      <c r="BH817" s="231"/>
      <c r="BI817" s="231"/>
      <c r="BJ817" s="231"/>
      <c r="BK817" s="231"/>
      <c r="BL817" s="145"/>
      <c r="BM817" s="145"/>
      <c r="BN817" s="145"/>
      <c r="BO817" s="145"/>
    </row>
    <row r="818" spans="2:67" ht="18" customHeight="1">
      <c r="B818" s="5"/>
      <c r="C818" s="464" t="s">
        <v>1294</v>
      </c>
      <c r="D818" s="464"/>
      <c r="E818" s="464"/>
      <c r="F818" s="464"/>
      <c r="G818" s="464"/>
      <c r="H818" s="464"/>
      <c r="I818" s="464"/>
      <c r="J818" s="464"/>
      <c r="K818" s="464"/>
      <c r="L818" s="464"/>
      <c r="M818" s="464"/>
      <c r="N818" s="464"/>
      <c r="O818" s="464"/>
      <c r="P818" s="464"/>
      <c r="Q818" s="464"/>
      <c r="R818" s="464"/>
      <c r="S818" s="464"/>
      <c r="T818" s="464"/>
      <c r="U818" s="464"/>
      <c r="V818" s="464"/>
      <c r="W818" s="464"/>
      <c r="X818" s="464"/>
      <c r="Y818" s="464"/>
      <c r="Z818" s="464"/>
      <c r="AA818" s="464"/>
      <c r="AB818" s="464"/>
      <c r="AC818" s="464"/>
      <c r="AD818" s="464"/>
      <c r="AE818" s="464"/>
      <c r="AF818" s="464"/>
      <c r="AG818" s="464"/>
      <c r="AH818" s="464"/>
      <c r="AI818" s="464"/>
      <c r="AJ818" s="464"/>
      <c r="AK818" s="464"/>
      <c r="AL818" s="464"/>
      <c r="AM818" s="464"/>
      <c r="AN818" s="464"/>
      <c r="AO818" s="464"/>
      <c r="AP818" s="464"/>
      <c r="AQ818" s="464"/>
      <c r="AR818" s="464"/>
    </row>
    <row r="819" spans="2:67" s="5" customFormat="1" ht="9.9499999999999993" customHeight="1">
      <c r="B819" s="67"/>
      <c r="C819" s="1"/>
      <c r="D819" s="10"/>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W819" s="113"/>
      <c r="AX819" s="113"/>
      <c r="AY819" s="113"/>
      <c r="AZ819" s="231"/>
      <c r="BA819" s="243"/>
      <c r="BB819" s="243"/>
      <c r="BC819" s="243"/>
      <c r="BD819" s="243"/>
      <c r="BE819" s="243"/>
      <c r="BF819" s="231"/>
      <c r="BG819" s="231"/>
      <c r="BH819" s="231"/>
      <c r="BI819" s="231"/>
      <c r="BJ819" s="231"/>
      <c r="BK819" s="231"/>
      <c r="BL819" s="145"/>
      <c r="BM819" s="145"/>
      <c r="BN819" s="145"/>
      <c r="BO819" s="145"/>
    </row>
    <row r="820" spans="2:67" ht="18" customHeight="1">
      <c r="B820" s="5"/>
      <c r="C820" s="5"/>
      <c r="D820" s="343" t="s">
        <v>964</v>
      </c>
      <c r="E820" s="343"/>
      <c r="F820" s="343"/>
      <c r="G820" s="343"/>
      <c r="H820" s="343"/>
      <c r="I820" s="343"/>
      <c r="J820" s="343"/>
      <c r="K820" s="343"/>
      <c r="L820" s="343"/>
      <c r="M820" s="343"/>
      <c r="N820" s="343"/>
      <c r="O820" s="343"/>
      <c r="P820" s="343"/>
      <c r="Q820" s="343"/>
      <c r="R820" s="343"/>
      <c r="S820" s="343"/>
      <c r="T820" s="343"/>
      <c r="U820" s="343"/>
      <c r="V820" s="343"/>
      <c r="W820" s="343"/>
      <c r="X820" s="343"/>
      <c r="Y820" s="343"/>
      <c r="Z820" s="343"/>
      <c r="AA820" s="343"/>
      <c r="AB820" s="343"/>
      <c r="AC820" s="343"/>
      <c r="AD820" s="343"/>
      <c r="AE820" s="343"/>
      <c r="AF820" s="343"/>
      <c r="AG820" s="343"/>
      <c r="AH820" s="343"/>
      <c r="AI820" s="343"/>
      <c r="AJ820" s="343"/>
      <c r="AK820" s="343"/>
      <c r="AL820" s="343"/>
      <c r="AM820" s="343"/>
      <c r="AN820" s="343"/>
      <c r="AO820" s="343"/>
      <c r="AP820" s="343"/>
      <c r="AQ820" s="343"/>
      <c r="AR820" s="343"/>
    </row>
    <row r="821" spans="2:67" ht="15.75" customHeight="1">
      <c r="B821" s="67"/>
      <c r="D821" s="10"/>
      <c r="E821" s="71" t="s">
        <v>766</v>
      </c>
    </row>
    <row r="822" spans="2:67" ht="9.9499999999999993" customHeight="1">
      <c r="B822" s="67"/>
      <c r="D822" s="10"/>
    </row>
    <row r="823" spans="2:67" ht="24.95" customHeight="1">
      <c r="B823" s="67"/>
      <c r="C823" s="67"/>
      <c r="F823" s="72"/>
      <c r="G823" s="72"/>
      <c r="H823" s="72"/>
      <c r="I823" s="72"/>
      <c r="J823" s="72"/>
      <c r="K823" s="72"/>
      <c r="L823" s="72"/>
      <c r="M823" s="397" t="s">
        <v>826</v>
      </c>
      <c r="N823" s="397"/>
      <c r="O823" s="397"/>
      <c r="P823" s="397"/>
      <c r="Q823" s="397"/>
      <c r="R823" s="397" t="s">
        <v>827</v>
      </c>
      <c r="S823" s="397"/>
      <c r="T823" s="397"/>
      <c r="U823" s="397"/>
      <c r="V823" s="397"/>
      <c r="W823" s="397" t="s">
        <v>828</v>
      </c>
      <c r="X823" s="397"/>
      <c r="Y823" s="397"/>
      <c r="Z823" s="397"/>
      <c r="AA823" s="397"/>
      <c r="AB823" s="397" t="s">
        <v>829</v>
      </c>
      <c r="AC823" s="397"/>
      <c r="AD823" s="397"/>
      <c r="AE823" s="397"/>
      <c r="AF823" s="397"/>
      <c r="AG823" s="67"/>
      <c r="AH823" s="67"/>
    </row>
    <row r="824" spans="2:67" ht="24.75" customHeight="1">
      <c r="B824" s="67"/>
      <c r="C824" s="67"/>
      <c r="E824" s="500" t="s">
        <v>825</v>
      </c>
      <c r="F824" s="501"/>
      <c r="G824" s="501"/>
      <c r="H824" s="501"/>
      <c r="I824" s="501"/>
      <c r="J824" s="501"/>
      <c r="K824" s="501"/>
      <c r="L824" s="502"/>
      <c r="M824" s="472"/>
      <c r="N824" s="473"/>
      <c r="O824" s="473"/>
      <c r="P824" s="473"/>
      <c r="Q824" s="74" t="s">
        <v>769</v>
      </c>
      <c r="R824" s="472"/>
      <c r="S824" s="473"/>
      <c r="T824" s="473"/>
      <c r="U824" s="473"/>
      <c r="V824" s="74" t="s">
        <v>769</v>
      </c>
      <c r="W824" s="472"/>
      <c r="X824" s="473"/>
      <c r="Y824" s="473"/>
      <c r="Z824" s="473"/>
      <c r="AA824" s="74" t="s">
        <v>769</v>
      </c>
      <c r="AB824" s="472"/>
      <c r="AC824" s="473"/>
      <c r="AD824" s="473"/>
      <c r="AE824" s="473"/>
      <c r="AF824" s="74" t="s">
        <v>769</v>
      </c>
      <c r="AG824" s="67"/>
      <c r="AH824" s="67"/>
    </row>
    <row r="825" spans="2:67" ht="9.9499999999999993" customHeight="1">
      <c r="B825" s="67"/>
      <c r="D825" s="10"/>
    </row>
    <row r="826" spans="2:67" ht="24.95" customHeight="1">
      <c r="B826" s="67"/>
      <c r="C826" s="67"/>
      <c r="F826" s="72"/>
      <c r="G826" s="72"/>
      <c r="H826" s="72"/>
      <c r="I826" s="72"/>
      <c r="J826" s="72"/>
      <c r="K826" s="72"/>
      <c r="L826" s="72"/>
      <c r="M826" s="427" t="s">
        <v>831</v>
      </c>
      <c r="N826" s="427"/>
      <c r="O826" s="427"/>
      <c r="P826" s="427"/>
      <c r="Q826" s="427"/>
      <c r="R826" s="427" t="s">
        <v>832</v>
      </c>
      <c r="S826" s="427"/>
      <c r="T826" s="427"/>
      <c r="U826" s="427"/>
      <c r="V826" s="427"/>
      <c r="W826" s="427" t="s">
        <v>829</v>
      </c>
      <c r="X826" s="427"/>
      <c r="Y826" s="427"/>
      <c r="Z826" s="427"/>
      <c r="AA826" s="427"/>
      <c r="AF826" s="67"/>
      <c r="AG826" s="67"/>
      <c r="AH826" s="67"/>
    </row>
    <row r="827" spans="2:67" ht="24.95" customHeight="1">
      <c r="B827" s="67"/>
      <c r="C827" s="67"/>
      <c r="E827" s="497" t="s">
        <v>830</v>
      </c>
      <c r="F827" s="498"/>
      <c r="G827" s="498"/>
      <c r="H827" s="498"/>
      <c r="I827" s="498"/>
      <c r="J827" s="498"/>
      <c r="K827" s="498"/>
      <c r="L827" s="499"/>
      <c r="M827" s="380"/>
      <c r="N827" s="396"/>
      <c r="O827" s="396"/>
      <c r="P827" s="396"/>
      <c r="Q827" s="80" t="s">
        <v>418</v>
      </c>
      <c r="R827" s="380"/>
      <c r="S827" s="396"/>
      <c r="T827" s="396"/>
      <c r="U827" s="396"/>
      <c r="V827" s="80" t="s">
        <v>418</v>
      </c>
      <c r="W827" s="380"/>
      <c r="X827" s="396"/>
      <c r="Y827" s="396"/>
      <c r="Z827" s="396"/>
      <c r="AA827" s="80" t="s">
        <v>418</v>
      </c>
      <c r="AF827" s="67"/>
      <c r="AG827" s="67"/>
      <c r="AH827" s="67"/>
    </row>
    <row r="828" spans="2:67" ht="24.75" customHeight="1">
      <c r="B828" s="67"/>
      <c r="C828" s="67"/>
      <c r="E828" s="452" t="s">
        <v>833</v>
      </c>
      <c r="F828" s="453"/>
      <c r="G828" s="453"/>
      <c r="H828" s="453"/>
      <c r="I828" s="453"/>
      <c r="J828" s="453"/>
      <c r="K828" s="453"/>
      <c r="L828" s="454"/>
      <c r="M828" s="346"/>
      <c r="N828" s="347"/>
      <c r="O828" s="347"/>
      <c r="P828" s="347"/>
      <c r="Q828" s="82" t="s">
        <v>770</v>
      </c>
      <c r="R828" s="346"/>
      <c r="S828" s="347"/>
      <c r="T828" s="347"/>
      <c r="U828" s="347"/>
      <c r="V828" s="82" t="s">
        <v>770</v>
      </c>
      <c r="W828" s="346"/>
      <c r="X828" s="347"/>
      <c r="Y828" s="347"/>
      <c r="Z828" s="347"/>
      <c r="AA828" s="82" t="s">
        <v>770</v>
      </c>
      <c r="AF828" s="67"/>
      <c r="AG828" s="67"/>
      <c r="AH828" s="67"/>
    </row>
    <row r="829" spans="2:67" ht="12.75" customHeight="1">
      <c r="B829" s="67"/>
      <c r="D829" s="10"/>
    </row>
    <row r="830" spans="2:67" ht="12.75" customHeight="1">
      <c r="B830" s="67"/>
      <c r="D830" s="10"/>
    </row>
    <row r="831" spans="2:67" ht="12.75" customHeight="1">
      <c r="B831" s="67"/>
      <c r="D831" s="10"/>
    </row>
    <row r="832" spans="2:67" s="5" customFormat="1" ht="18" customHeight="1">
      <c r="B832" s="67"/>
      <c r="C832" s="1"/>
      <c r="D832" s="10"/>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W832" s="113"/>
      <c r="AX832" s="113"/>
      <c r="AY832" s="113"/>
      <c r="AZ832" s="231"/>
      <c r="BA832" s="243"/>
      <c r="BB832" s="243"/>
      <c r="BC832" s="243"/>
      <c r="BD832" s="243"/>
      <c r="BE832" s="243"/>
      <c r="BF832" s="231"/>
      <c r="BG832" s="231"/>
      <c r="BH832" s="231"/>
      <c r="BI832" s="231"/>
      <c r="BJ832" s="231"/>
      <c r="BK832" s="231"/>
      <c r="BL832" s="145"/>
      <c r="BM832" s="145"/>
      <c r="BN832" s="145"/>
      <c r="BO832" s="145"/>
    </row>
    <row r="833" spans="2:68" ht="18" customHeight="1">
      <c r="B833" s="5"/>
      <c r="C833" s="5"/>
      <c r="D833" s="343" t="s">
        <v>356</v>
      </c>
      <c r="E833" s="343"/>
      <c r="F833" s="343"/>
      <c r="G833" s="343"/>
      <c r="H833" s="343"/>
      <c r="I833" s="343"/>
      <c r="J833" s="343"/>
      <c r="K833" s="343"/>
      <c r="L833" s="343"/>
      <c r="M833" s="343"/>
      <c r="N833" s="343"/>
      <c r="O833" s="343"/>
      <c r="P833" s="343"/>
      <c r="Q833" s="343"/>
      <c r="R833" s="343"/>
      <c r="S833" s="343"/>
      <c r="T833" s="343"/>
      <c r="U833" s="343"/>
      <c r="V833" s="343"/>
      <c r="W833" s="343"/>
      <c r="X833" s="343"/>
      <c r="Y833" s="343"/>
      <c r="Z833" s="343"/>
      <c r="AA833" s="343"/>
      <c r="AB833" s="343"/>
      <c r="AC833" s="343"/>
      <c r="AD833" s="343"/>
      <c r="AE833" s="343"/>
      <c r="AF833" s="343"/>
      <c r="AG833" s="343"/>
      <c r="AH833" s="343"/>
      <c r="AI833" s="343"/>
      <c r="AJ833" s="343"/>
      <c r="AK833" s="343"/>
      <c r="AL833" s="343"/>
      <c r="AM833" s="343"/>
      <c r="AN833" s="343"/>
      <c r="AO833" s="343"/>
      <c r="AP833" s="343"/>
      <c r="AQ833" s="343"/>
      <c r="AR833" s="343"/>
    </row>
    <row r="834" spans="2:68" ht="15" customHeight="1">
      <c r="B834" s="67"/>
      <c r="D834" s="10"/>
      <c r="E834" s="71" t="s">
        <v>766</v>
      </c>
    </row>
    <row r="835" spans="2:68" ht="9.9499999999999993" customHeight="1">
      <c r="B835" s="67"/>
      <c r="D835" s="10"/>
    </row>
    <row r="836" spans="2:68" ht="24.75" customHeight="1">
      <c r="B836" s="67"/>
      <c r="C836" s="67"/>
      <c r="E836" s="449" t="s">
        <v>46</v>
      </c>
      <c r="F836" s="450"/>
      <c r="G836" s="450"/>
      <c r="H836" s="450"/>
      <c r="I836" s="450"/>
      <c r="J836" s="450"/>
      <c r="K836" s="450"/>
      <c r="L836" s="451"/>
      <c r="M836" s="472"/>
      <c r="N836" s="473"/>
      <c r="O836" s="473"/>
      <c r="P836" s="473"/>
      <c r="Q836" s="70" t="s">
        <v>701</v>
      </c>
      <c r="R836" s="67"/>
    </row>
    <row r="837" spans="2:68" ht="9.9499999999999993" customHeight="1">
      <c r="B837" s="67"/>
      <c r="D837" s="10"/>
    </row>
    <row r="838" spans="2:68" ht="24.95" customHeight="1">
      <c r="B838" s="67"/>
      <c r="C838" s="67"/>
      <c r="E838" s="444" t="s">
        <v>360</v>
      </c>
      <c r="F838" s="445"/>
      <c r="G838" s="445"/>
      <c r="H838" s="445"/>
      <c r="I838" s="445"/>
      <c r="J838" s="445"/>
      <c r="K838" s="445"/>
      <c r="L838" s="446"/>
      <c r="M838" s="427" t="s">
        <v>835</v>
      </c>
      <c r="N838" s="427"/>
      <c r="O838" s="427"/>
      <c r="P838" s="427"/>
      <c r="Q838" s="427"/>
      <c r="R838" s="427" t="s">
        <v>362</v>
      </c>
      <c r="S838" s="427"/>
      <c r="T838" s="427"/>
      <c r="U838" s="427"/>
      <c r="V838" s="427"/>
      <c r="X838" s="67"/>
      <c r="Y838" s="67"/>
      <c r="Z838" s="67"/>
      <c r="AR838" s="144"/>
      <c r="AS838" s="144"/>
      <c r="AT838" s="144"/>
      <c r="AU838" s="144"/>
      <c r="AV838" s="144"/>
      <c r="AW838" s="144"/>
      <c r="AX838" s="144"/>
      <c r="AY838" s="144"/>
      <c r="BL838" s="1"/>
      <c r="BM838" s="1"/>
      <c r="BN838" s="1"/>
      <c r="BO838" s="1"/>
    </row>
    <row r="839" spans="2:68" ht="24.95" customHeight="1">
      <c r="B839" s="67"/>
      <c r="C839" s="67"/>
      <c r="E839" s="497" t="s">
        <v>834</v>
      </c>
      <c r="F839" s="498"/>
      <c r="G839" s="498"/>
      <c r="H839" s="498"/>
      <c r="I839" s="498"/>
      <c r="J839" s="498"/>
      <c r="K839" s="498"/>
      <c r="L839" s="499"/>
      <c r="M839" s="380"/>
      <c r="N839" s="396"/>
      <c r="O839" s="396"/>
      <c r="P839" s="396"/>
      <c r="Q839" s="80" t="s">
        <v>701</v>
      </c>
      <c r="R839" s="380"/>
      <c r="S839" s="396"/>
      <c r="T839" s="396"/>
      <c r="U839" s="396"/>
      <c r="V839" s="80" t="s">
        <v>701</v>
      </c>
      <c r="X839" s="67"/>
      <c r="Y839" s="67"/>
      <c r="Z839" s="67"/>
      <c r="AR839" s="144"/>
      <c r="AS839" s="144"/>
      <c r="AT839" s="144"/>
      <c r="AU839" s="144"/>
      <c r="AV839" s="144"/>
      <c r="AW839" s="144"/>
      <c r="AX839" s="144"/>
      <c r="AY839" s="144"/>
      <c r="BL839" s="1"/>
      <c r="BM839" s="1"/>
      <c r="BN839" s="1"/>
      <c r="BO839" s="1"/>
    </row>
    <row r="840" spans="2:68" ht="24.95" customHeight="1">
      <c r="B840" s="67"/>
      <c r="C840" s="67"/>
      <c r="E840" s="398" t="s">
        <v>836</v>
      </c>
      <c r="F840" s="399"/>
      <c r="G840" s="399"/>
      <c r="H840" s="399"/>
      <c r="I840" s="399"/>
      <c r="J840" s="399"/>
      <c r="K840" s="399"/>
      <c r="L840" s="400"/>
      <c r="M840" s="344"/>
      <c r="N840" s="345"/>
      <c r="O840" s="345"/>
      <c r="P840" s="345"/>
      <c r="Q840" s="81" t="s">
        <v>701</v>
      </c>
      <c r="R840" s="344"/>
      <c r="S840" s="345"/>
      <c r="T840" s="345"/>
      <c r="U840" s="345"/>
      <c r="V840" s="81" t="s">
        <v>701</v>
      </c>
      <c r="X840" s="67"/>
      <c r="Y840" s="67"/>
      <c r="Z840" s="67"/>
      <c r="AR840" s="144"/>
      <c r="AS840" s="144"/>
      <c r="AT840" s="144"/>
      <c r="AU840" s="144"/>
      <c r="AV840" s="144"/>
      <c r="AW840" s="144"/>
      <c r="AX840" s="144"/>
      <c r="AY840" s="144"/>
      <c r="BL840" s="1"/>
      <c r="BM840" s="1"/>
      <c r="BN840" s="1"/>
      <c r="BO840" s="1"/>
    </row>
    <row r="841" spans="2:68" ht="24.75" customHeight="1">
      <c r="B841" s="67"/>
      <c r="C841" s="67"/>
      <c r="E841" s="452" t="s">
        <v>837</v>
      </c>
      <c r="F841" s="453"/>
      <c r="G841" s="453"/>
      <c r="H841" s="453"/>
      <c r="I841" s="453"/>
      <c r="J841" s="453"/>
      <c r="K841" s="453"/>
      <c r="L841" s="454"/>
      <c r="M841" s="346"/>
      <c r="N841" s="347"/>
      <c r="O841" s="347"/>
      <c r="P841" s="347"/>
      <c r="Q841" s="82" t="s">
        <v>701</v>
      </c>
      <c r="R841" s="346"/>
      <c r="S841" s="347"/>
      <c r="T841" s="347"/>
      <c r="U841" s="347"/>
      <c r="V841" s="82" t="s">
        <v>701</v>
      </c>
      <c r="X841" s="67"/>
      <c r="Y841" s="67"/>
      <c r="Z841" s="67"/>
      <c r="AR841" s="144"/>
      <c r="AS841" s="144"/>
      <c r="AT841" s="144"/>
      <c r="AU841" s="144"/>
      <c r="AV841" s="144"/>
      <c r="AW841" s="144"/>
      <c r="AX841" s="144"/>
      <c r="AY841" s="144"/>
      <c r="BL841" s="1"/>
      <c r="BM841" s="1"/>
      <c r="BN841" s="1"/>
      <c r="BO841" s="1"/>
    </row>
    <row r="842" spans="2:68" s="5" customFormat="1" ht="18" customHeight="1">
      <c r="B842" s="67"/>
      <c r="C842" s="1"/>
      <c r="D842" s="10"/>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W842" s="113"/>
      <c r="AX842" s="113"/>
      <c r="AY842" s="113"/>
      <c r="AZ842" s="231"/>
      <c r="BA842" s="243"/>
      <c r="BB842" s="243"/>
      <c r="BC842" s="243"/>
      <c r="BD842" s="243"/>
      <c r="BE842" s="243"/>
      <c r="BF842" s="231"/>
      <c r="BG842" s="231"/>
      <c r="BH842" s="231"/>
      <c r="BI842" s="231"/>
      <c r="BJ842" s="231"/>
      <c r="BK842" s="231"/>
      <c r="BL842" s="145"/>
      <c r="BM842" s="145"/>
      <c r="BN842" s="145"/>
      <c r="BO842" s="145"/>
    </row>
    <row r="843" spans="2:68" ht="18" customHeight="1">
      <c r="B843" s="5"/>
      <c r="C843" s="5"/>
      <c r="D843" s="343" t="s">
        <v>965</v>
      </c>
      <c r="E843" s="343"/>
      <c r="F843" s="343"/>
      <c r="G843" s="343"/>
      <c r="H843" s="343"/>
      <c r="I843" s="343"/>
      <c r="J843" s="343"/>
      <c r="K843" s="343"/>
      <c r="L843" s="343"/>
      <c r="M843" s="343"/>
      <c r="N843" s="343"/>
      <c r="O843" s="343"/>
      <c r="P843" s="343"/>
      <c r="Q843" s="343"/>
      <c r="R843" s="343"/>
      <c r="S843" s="343"/>
      <c r="T843" s="343"/>
      <c r="U843" s="343"/>
      <c r="V843" s="343"/>
      <c r="W843" s="343"/>
      <c r="X843" s="343"/>
      <c r="Y843" s="343"/>
      <c r="Z843" s="343"/>
      <c r="AA843" s="343"/>
      <c r="AB843" s="343"/>
      <c r="AC843" s="343"/>
      <c r="AD843" s="343"/>
      <c r="AE843" s="343"/>
      <c r="AF843" s="343"/>
      <c r="AG843" s="343"/>
      <c r="AH843" s="343"/>
      <c r="AI843" s="343"/>
      <c r="AJ843" s="343"/>
      <c r="AK843" s="343"/>
      <c r="AL843" s="343"/>
      <c r="AM843" s="343"/>
      <c r="AN843" s="343"/>
      <c r="AO843" s="343"/>
      <c r="AP843" s="343"/>
      <c r="AQ843" s="343"/>
      <c r="AR843" s="343"/>
      <c r="AT843" s="104" t="s">
        <v>64</v>
      </c>
    </row>
    <row r="844" spans="2:68" ht="9.9499999999999993" customHeight="1">
      <c r="B844" s="67"/>
      <c r="D844" s="10"/>
      <c r="E844" s="71"/>
      <c r="AT844" s="708"/>
    </row>
    <row r="845" spans="2:68" ht="24.75" customHeight="1">
      <c r="B845" s="67"/>
      <c r="D845" s="10"/>
      <c r="E845" s="79" t="s">
        <v>332</v>
      </c>
      <c r="K845" s="9" t="s">
        <v>333</v>
      </c>
      <c r="O845" s="9" t="s">
        <v>334</v>
      </c>
      <c r="AT845" s="708"/>
    </row>
    <row r="846" spans="2:68" ht="12.75" customHeight="1">
      <c r="B846" s="67"/>
      <c r="D846" s="10"/>
      <c r="E846" s="79"/>
      <c r="K846" s="9"/>
      <c r="O846" s="9"/>
    </row>
    <row r="847" spans="2:68" ht="20.25" customHeight="1">
      <c r="E847" s="69" t="s">
        <v>875</v>
      </c>
      <c r="BP847" s="144"/>
    </row>
    <row r="848" spans="2:68" ht="18" customHeight="1">
      <c r="E848" s="161" t="s">
        <v>874</v>
      </c>
      <c r="BP848" s="144"/>
    </row>
    <row r="849" spans="2:68" ht="33" customHeight="1">
      <c r="E849" s="364"/>
      <c r="F849" s="365"/>
      <c r="G849" s="365"/>
      <c r="H849" s="365"/>
      <c r="I849" s="365"/>
      <c r="J849" s="365"/>
      <c r="K849" s="365"/>
      <c r="L849" s="365"/>
      <c r="M849" s="365"/>
      <c r="N849" s="365"/>
      <c r="O849" s="365"/>
      <c r="P849" s="365"/>
      <c r="Q849" s="365"/>
      <c r="R849" s="365"/>
      <c r="S849" s="365"/>
      <c r="T849" s="365"/>
      <c r="U849" s="365"/>
      <c r="V849" s="365"/>
      <c r="W849" s="365"/>
      <c r="X849" s="365"/>
      <c r="Y849" s="365"/>
      <c r="Z849" s="365"/>
      <c r="AA849" s="365"/>
      <c r="AB849" s="365"/>
      <c r="AC849" s="365"/>
      <c r="AD849" s="365"/>
      <c r="AE849" s="365"/>
      <c r="AF849" s="365"/>
      <c r="AG849" s="365"/>
      <c r="AH849" s="365"/>
      <c r="AI849" s="365"/>
      <c r="AJ849" s="365"/>
      <c r="AK849" s="366"/>
      <c r="BP849" s="144"/>
    </row>
    <row r="850" spans="2:68" s="5" customFormat="1" ht="40.5" customHeight="1">
      <c r="B850" s="67"/>
      <c r="C850" s="1"/>
      <c r="D850" s="10"/>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W850" s="113"/>
      <c r="AX850" s="113"/>
      <c r="AY850" s="113"/>
      <c r="AZ850" s="231"/>
      <c r="BA850" s="243"/>
      <c r="BB850" s="243"/>
      <c r="BC850" s="243"/>
      <c r="BD850" s="243"/>
      <c r="BE850" s="243"/>
      <c r="BF850" s="231"/>
      <c r="BG850" s="231"/>
      <c r="BH850" s="231"/>
      <c r="BI850" s="231"/>
      <c r="BJ850" s="231"/>
      <c r="BK850" s="231"/>
      <c r="BL850" s="145"/>
      <c r="BM850" s="145"/>
      <c r="BN850" s="145"/>
      <c r="BO850" s="145"/>
    </row>
    <row r="851" spans="2:68" s="5" customFormat="1" ht="23.1" customHeight="1">
      <c r="C851" s="6" t="s">
        <v>1257</v>
      </c>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4"/>
      <c r="AL851" s="4"/>
      <c r="AM851" s="4"/>
      <c r="AN851" s="4"/>
      <c r="AO851" s="4"/>
      <c r="AP851" s="4"/>
      <c r="AQ851" s="4"/>
      <c r="AR851" s="4"/>
      <c r="AW851" s="113"/>
      <c r="AX851" s="113"/>
      <c r="AY851" s="113"/>
      <c r="AZ851" s="231"/>
      <c r="BA851" s="243"/>
      <c r="BB851" s="243"/>
      <c r="BC851" s="243"/>
      <c r="BD851" s="243"/>
      <c r="BE851" s="243"/>
      <c r="BF851" s="231"/>
      <c r="BG851" s="231"/>
      <c r="BH851" s="231"/>
      <c r="BI851" s="231"/>
      <c r="BJ851" s="231"/>
      <c r="BK851" s="231"/>
      <c r="BL851" s="145"/>
      <c r="BM851" s="145"/>
      <c r="BN851" s="145"/>
      <c r="BO851" s="145"/>
    </row>
    <row r="852" spans="2:68" ht="18" customHeight="1">
      <c r="B852" s="5"/>
      <c r="C852" s="464" t="s">
        <v>1295</v>
      </c>
      <c r="D852" s="464"/>
      <c r="E852" s="464"/>
      <c r="F852" s="464"/>
      <c r="G852" s="464"/>
      <c r="H852" s="464"/>
      <c r="I852" s="464"/>
      <c r="J852" s="464"/>
      <c r="K852" s="464"/>
      <c r="L852" s="464"/>
      <c r="M852" s="464"/>
      <c r="N852" s="464"/>
      <c r="O852" s="464"/>
      <c r="P852" s="464"/>
      <c r="Q852" s="464"/>
      <c r="R852" s="464"/>
      <c r="S852" s="464"/>
      <c r="T852" s="464"/>
      <c r="U852" s="464"/>
      <c r="V852" s="464"/>
      <c r="W852" s="464"/>
      <c r="X852" s="464"/>
      <c r="Y852" s="464"/>
      <c r="Z852" s="464"/>
      <c r="AA852" s="464"/>
      <c r="AB852" s="464"/>
      <c r="AC852" s="464"/>
      <c r="AD852" s="464"/>
      <c r="AE852" s="464"/>
      <c r="AF852" s="464"/>
      <c r="AG852" s="464"/>
      <c r="AH852" s="464"/>
      <c r="AI852" s="464"/>
      <c r="AJ852" s="464"/>
      <c r="AK852" s="464"/>
      <c r="AL852" s="464"/>
      <c r="AM852" s="464"/>
      <c r="AN852" s="464"/>
      <c r="AO852" s="464"/>
      <c r="AP852" s="464"/>
      <c r="AQ852" s="464"/>
      <c r="AR852" s="464"/>
    </row>
    <row r="853" spans="2:68" s="5" customFormat="1" ht="18" customHeight="1">
      <c r="B853" s="67"/>
      <c r="C853" s="1"/>
      <c r="D853" s="10"/>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W853" s="113"/>
      <c r="AX853" s="113"/>
      <c r="AY853" s="113"/>
      <c r="AZ853" s="231"/>
      <c r="BA853" s="243"/>
      <c r="BB853" s="243"/>
      <c r="BC853" s="243"/>
      <c r="BD853" s="243"/>
      <c r="BE853" s="243"/>
      <c r="BF853" s="231"/>
      <c r="BG853" s="231"/>
      <c r="BH853" s="231"/>
      <c r="BI853" s="231"/>
      <c r="BJ853" s="231"/>
      <c r="BK853" s="231"/>
      <c r="BL853" s="145"/>
      <c r="BM853" s="145"/>
      <c r="BN853" s="145"/>
      <c r="BO853" s="145"/>
    </row>
    <row r="854" spans="2:68" ht="18" customHeight="1">
      <c r="B854" s="5"/>
      <c r="C854" s="5"/>
      <c r="D854" s="343" t="s">
        <v>1260</v>
      </c>
      <c r="E854" s="343"/>
      <c r="F854" s="343"/>
      <c r="G854" s="343"/>
      <c r="H854" s="343"/>
      <c r="I854" s="343"/>
      <c r="J854" s="343"/>
      <c r="K854" s="343"/>
      <c r="L854" s="343"/>
      <c r="M854" s="343"/>
      <c r="N854" s="343"/>
      <c r="O854" s="343"/>
      <c r="P854" s="343"/>
      <c r="Q854" s="343"/>
      <c r="R854" s="343"/>
      <c r="S854" s="343"/>
      <c r="T854" s="343"/>
      <c r="U854" s="343"/>
      <c r="V854" s="343"/>
      <c r="W854" s="343"/>
      <c r="X854" s="343"/>
      <c r="Y854" s="343"/>
      <c r="Z854" s="343"/>
      <c r="AA854" s="343"/>
      <c r="AB854" s="343"/>
      <c r="AC854" s="343"/>
      <c r="AD854" s="343"/>
      <c r="AE854" s="343"/>
      <c r="AF854" s="343"/>
      <c r="AG854" s="343"/>
      <c r="AH854" s="343"/>
      <c r="AI854" s="343"/>
      <c r="AJ854" s="343"/>
      <c r="AK854" s="343"/>
      <c r="AL854" s="343"/>
      <c r="AM854" s="343"/>
      <c r="AN854" s="343"/>
      <c r="AO854" s="343"/>
      <c r="AP854" s="343"/>
      <c r="AQ854" s="343"/>
      <c r="AR854" s="343"/>
    </row>
    <row r="855" spans="2:68" ht="15" customHeight="1">
      <c r="B855" s="67"/>
      <c r="D855" s="10"/>
      <c r="E855" s="71" t="s">
        <v>766</v>
      </c>
    </row>
    <row r="856" spans="2:68" ht="11.25" customHeight="1">
      <c r="B856" s="67"/>
      <c r="D856" s="10"/>
    </row>
    <row r="857" spans="2:68" ht="24.95" customHeight="1">
      <c r="B857" s="67"/>
      <c r="C857" s="67"/>
      <c r="F857" s="72"/>
      <c r="G857" s="72"/>
      <c r="H857" s="72"/>
      <c r="I857" s="72"/>
      <c r="J857" s="72"/>
      <c r="K857" s="72"/>
      <c r="L857" s="72"/>
      <c r="M857" s="397" t="s">
        <v>771</v>
      </c>
      <c r="N857" s="397"/>
      <c r="O857" s="397"/>
      <c r="P857" s="397"/>
      <c r="Q857" s="397"/>
      <c r="R857" s="397" t="s">
        <v>772</v>
      </c>
      <c r="S857" s="397"/>
      <c r="T857" s="397"/>
      <c r="U857" s="397"/>
      <c r="V857" s="397"/>
      <c r="W857" s="397" t="s">
        <v>898</v>
      </c>
      <c r="X857" s="397"/>
      <c r="Y857" s="397"/>
      <c r="Z857" s="397"/>
      <c r="AA857" s="397"/>
      <c r="AB857" s="67"/>
      <c r="AC857" s="67"/>
    </row>
    <row r="858" spans="2:68" ht="24.75" customHeight="1">
      <c r="B858" s="67"/>
      <c r="C858" s="67"/>
      <c r="E858" s="500" t="s">
        <v>897</v>
      </c>
      <c r="F858" s="501"/>
      <c r="G858" s="501"/>
      <c r="H858" s="501"/>
      <c r="I858" s="501"/>
      <c r="J858" s="501"/>
      <c r="K858" s="501"/>
      <c r="L858" s="502"/>
      <c r="M858" s="472"/>
      <c r="N858" s="473"/>
      <c r="O858" s="473"/>
      <c r="P858" s="473"/>
      <c r="Q858" s="74" t="s">
        <v>769</v>
      </c>
      <c r="R858" s="472"/>
      <c r="S858" s="473"/>
      <c r="T858" s="473"/>
      <c r="U858" s="473"/>
      <c r="V858" s="74" t="s">
        <v>769</v>
      </c>
      <c r="W858" s="472"/>
      <c r="X858" s="473"/>
      <c r="Y858" s="473"/>
      <c r="Z858" s="473"/>
      <c r="AA858" s="74" t="s">
        <v>769</v>
      </c>
      <c r="AB858" s="67"/>
      <c r="AC858" s="67"/>
    </row>
    <row r="859" spans="2:68" ht="18" customHeight="1">
      <c r="B859" s="67"/>
      <c r="D859" s="10"/>
    </row>
    <row r="860" spans="2:68" ht="24.95" customHeight="1">
      <c r="B860" s="67"/>
      <c r="C860" s="67"/>
      <c r="F860" s="72"/>
      <c r="G860" s="72"/>
      <c r="H860" s="72"/>
      <c r="I860" s="72"/>
      <c r="J860" s="72"/>
      <c r="K860" s="72"/>
      <c r="L860" s="72"/>
      <c r="M860" s="427" t="s">
        <v>900</v>
      </c>
      <c r="N860" s="427"/>
      <c r="O860" s="427"/>
      <c r="P860" s="427"/>
      <c r="Q860" s="427"/>
      <c r="R860" s="427" t="s">
        <v>901</v>
      </c>
      <c r="S860" s="427"/>
      <c r="T860" s="427"/>
      <c r="U860" s="427"/>
      <c r="V860" s="427"/>
      <c r="W860" s="427" t="s">
        <v>898</v>
      </c>
      <c r="X860" s="427"/>
      <c r="Y860" s="427"/>
      <c r="Z860" s="427"/>
      <c r="AA860" s="427"/>
      <c r="AF860" s="67"/>
      <c r="AG860" s="67"/>
      <c r="AH860" s="67"/>
    </row>
    <row r="861" spans="2:68" ht="24.95" customHeight="1">
      <c r="B861" s="67"/>
      <c r="C861" s="67"/>
      <c r="E861" s="497" t="s">
        <v>899</v>
      </c>
      <c r="F861" s="498"/>
      <c r="G861" s="498"/>
      <c r="H861" s="498"/>
      <c r="I861" s="498"/>
      <c r="J861" s="498"/>
      <c r="K861" s="498"/>
      <c r="L861" s="499"/>
      <c r="M861" s="380"/>
      <c r="N861" s="396"/>
      <c r="O861" s="396"/>
      <c r="P861" s="396"/>
      <c r="Q861" s="80" t="s">
        <v>418</v>
      </c>
      <c r="R861" s="380"/>
      <c r="S861" s="396"/>
      <c r="T861" s="396"/>
      <c r="U861" s="396"/>
      <c r="V861" s="80" t="s">
        <v>418</v>
      </c>
      <c r="W861" s="380"/>
      <c r="X861" s="396"/>
      <c r="Y861" s="396"/>
      <c r="Z861" s="396"/>
      <c r="AA861" s="80" t="s">
        <v>418</v>
      </c>
      <c r="AF861" s="67"/>
      <c r="AG861" s="67"/>
      <c r="AH861" s="67"/>
    </row>
    <row r="862" spans="2:68" ht="24.75" customHeight="1">
      <c r="B862" s="67"/>
      <c r="C862" s="67"/>
      <c r="E862" s="452" t="s">
        <v>902</v>
      </c>
      <c r="F862" s="453"/>
      <c r="G862" s="453"/>
      <c r="H862" s="453"/>
      <c r="I862" s="453"/>
      <c r="J862" s="453"/>
      <c r="K862" s="453"/>
      <c r="L862" s="454"/>
      <c r="M862" s="346"/>
      <c r="N862" s="347"/>
      <c r="O862" s="347"/>
      <c r="P862" s="347"/>
      <c r="Q862" s="82" t="s">
        <v>770</v>
      </c>
      <c r="R862" s="346"/>
      <c r="S862" s="347"/>
      <c r="T862" s="347"/>
      <c r="U862" s="347"/>
      <c r="V862" s="82" t="s">
        <v>770</v>
      </c>
      <c r="W862" s="346"/>
      <c r="X862" s="347"/>
      <c r="Y862" s="347"/>
      <c r="Z862" s="347"/>
      <c r="AA862" s="82" t="s">
        <v>770</v>
      </c>
      <c r="AF862" s="67"/>
      <c r="AG862" s="67"/>
      <c r="AH862" s="67"/>
    </row>
    <row r="863" spans="2:68" ht="12.75" customHeight="1">
      <c r="B863" s="67"/>
      <c r="D863" s="10"/>
    </row>
    <row r="864" spans="2:68" ht="12.75" customHeight="1">
      <c r="B864" s="67"/>
      <c r="D864" s="10"/>
    </row>
    <row r="865" spans="2:67" ht="12.75" customHeight="1">
      <c r="B865" s="67"/>
      <c r="D865" s="10"/>
    </row>
    <row r="866" spans="2:67" s="5" customFormat="1" ht="18" customHeight="1">
      <c r="B866" s="67"/>
      <c r="C866" s="1"/>
      <c r="D866" s="10"/>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W866" s="113"/>
      <c r="AX866" s="113"/>
      <c r="AY866" s="113"/>
      <c r="AZ866" s="231"/>
      <c r="BA866" s="243"/>
      <c r="BB866" s="243"/>
      <c r="BC866" s="243"/>
      <c r="BD866" s="243"/>
      <c r="BE866" s="243"/>
      <c r="BF866" s="231"/>
      <c r="BG866" s="231"/>
      <c r="BH866" s="231"/>
      <c r="BI866" s="231"/>
      <c r="BJ866" s="231"/>
      <c r="BK866" s="231"/>
      <c r="BL866" s="145"/>
      <c r="BM866" s="145"/>
      <c r="BN866" s="145"/>
      <c r="BO866" s="145"/>
    </row>
    <row r="867" spans="2:67" ht="18" customHeight="1">
      <c r="B867" s="5"/>
      <c r="C867" s="5"/>
      <c r="D867" s="343" t="s">
        <v>1261</v>
      </c>
      <c r="E867" s="343"/>
      <c r="F867" s="343"/>
      <c r="G867" s="343"/>
      <c r="H867" s="343"/>
      <c r="I867" s="343"/>
      <c r="J867" s="343"/>
      <c r="K867" s="343"/>
      <c r="L867" s="343"/>
      <c r="M867" s="343"/>
      <c r="N867" s="343"/>
      <c r="O867" s="343"/>
      <c r="P867" s="343"/>
      <c r="Q867" s="343"/>
      <c r="R867" s="343"/>
      <c r="S867" s="343"/>
      <c r="T867" s="343"/>
      <c r="U867" s="343"/>
      <c r="V867" s="343"/>
      <c r="W867" s="343"/>
      <c r="X867" s="343"/>
      <c r="Y867" s="343"/>
      <c r="Z867" s="343"/>
      <c r="AA867" s="343"/>
      <c r="AB867" s="343"/>
      <c r="AC867" s="343"/>
      <c r="AD867" s="343"/>
      <c r="AE867" s="343"/>
      <c r="AF867" s="343"/>
      <c r="AG867" s="343"/>
      <c r="AH867" s="343"/>
      <c r="AI867" s="343"/>
      <c r="AJ867" s="343"/>
      <c r="AK867" s="343"/>
      <c r="AL867" s="343"/>
      <c r="AM867" s="343"/>
      <c r="AN867" s="343"/>
      <c r="AO867" s="343"/>
      <c r="AP867" s="343"/>
      <c r="AQ867" s="343"/>
      <c r="AR867" s="343"/>
    </row>
    <row r="868" spans="2:67" ht="13.5" customHeight="1">
      <c r="B868" s="67"/>
      <c r="D868" s="10"/>
      <c r="E868" s="71" t="s">
        <v>766</v>
      </c>
    </row>
    <row r="869" spans="2:67" ht="8.25" customHeight="1">
      <c r="B869" s="67"/>
      <c r="D869" s="10"/>
    </row>
    <row r="870" spans="2:67" ht="24.75" customHeight="1">
      <c r="B870" s="67"/>
      <c r="C870" s="67"/>
      <c r="E870" s="449" t="s">
        <v>46</v>
      </c>
      <c r="F870" s="450"/>
      <c r="G870" s="450"/>
      <c r="H870" s="450"/>
      <c r="I870" s="450"/>
      <c r="J870" s="450"/>
      <c r="K870" s="450"/>
      <c r="L870" s="451"/>
      <c r="M870" s="472"/>
      <c r="N870" s="473"/>
      <c r="O870" s="473"/>
      <c r="P870" s="473"/>
      <c r="Q870" s="70" t="s">
        <v>701</v>
      </c>
      <c r="R870" s="67"/>
    </row>
    <row r="871" spans="2:67" ht="18" customHeight="1">
      <c r="B871" s="67"/>
      <c r="D871" s="10"/>
    </row>
    <row r="872" spans="2:67" ht="24.95" customHeight="1">
      <c r="B872" s="67"/>
      <c r="C872" s="67"/>
      <c r="E872" s="444" t="s">
        <v>360</v>
      </c>
      <c r="F872" s="445"/>
      <c r="G872" s="445"/>
      <c r="H872" s="445"/>
      <c r="I872" s="445"/>
      <c r="J872" s="445"/>
      <c r="K872" s="445"/>
      <c r="L872" s="446"/>
      <c r="M872" s="427" t="s">
        <v>903</v>
      </c>
      <c r="N872" s="427"/>
      <c r="O872" s="427"/>
      <c r="P872" s="427"/>
      <c r="Q872" s="427"/>
      <c r="R872" s="427" t="s">
        <v>362</v>
      </c>
      <c r="S872" s="427"/>
      <c r="T872" s="427"/>
      <c r="U872" s="427"/>
      <c r="V872" s="427"/>
      <c r="X872" s="67"/>
      <c r="Y872" s="67"/>
      <c r="Z872" s="67"/>
      <c r="AR872" s="144"/>
      <c r="AS872" s="144"/>
      <c r="AT872" s="144"/>
      <c r="AU872" s="144"/>
      <c r="AV872" s="144"/>
      <c r="AW872" s="144"/>
      <c r="AX872" s="144"/>
      <c r="AY872" s="144"/>
      <c r="BL872" s="1"/>
      <c r="BM872" s="1"/>
      <c r="BN872" s="1"/>
      <c r="BO872" s="1"/>
    </row>
    <row r="873" spans="2:67" ht="24.95" customHeight="1">
      <c r="B873" s="67"/>
      <c r="C873" s="67"/>
      <c r="E873" s="497" t="s">
        <v>350</v>
      </c>
      <c r="F873" s="498"/>
      <c r="G873" s="498"/>
      <c r="H873" s="498"/>
      <c r="I873" s="498"/>
      <c r="J873" s="498"/>
      <c r="K873" s="498"/>
      <c r="L873" s="499"/>
      <c r="M873" s="380"/>
      <c r="N873" s="396"/>
      <c r="O873" s="396"/>
      <c r="P873" s="396"/>
      <c r="Q873" s="80" t="s">
        <v>701</v>
      </c>
      <c r="R873" s="380"/>
      <c r="S873" s="396"/>
      <c r="T873" s="396"/>
      <c r="U873" s="396"/>
      <c r="V873" s="80" t="s">
        <v>701</v>
      </c>
      <c r="X873" s="67"/>
      <c r="Y873" s="67"/>
      <c r="Z873" s="67"/>
      <c r="AR873" s="144"/>
      <c r="AS873" s="144"/>
      <c r="AT873" s="144"/>
      <c r="AU873" s="144"/>
      <c r="AV873" s="144"/>
      <c r="AW873" s="144"/>
      <c r="AX873" s="144"/>
      <c r="AY873" s="144"/>
      <c r="BL873" s="1"/>
      <c r="BM873" s="1"/>
      <c r="BN873" s="1"/>
      <c r="BO873" s="1"/>
    </row>
    <row r="874" spans="2:67" ht="24.95" customHeight="1">
      <c r="B874" s="67"/>
      <c r="C874" s="67"/>
      <c r="E874" s="398" t="s">
        <v>351</v>
      </c>
      <c r="F874" s="399"/>
      <c r="G874" s="399"/>
      <c r="H874" s="399"/>
      <c r="I874" s="399"/>
      <c r="J874" s="399"/>
      <c r="K874" s="399"/>
      <c r="L874" s="400"/>
      <c r="M874" s="344"/>
      <c r="N874" s="345"/>
      <c r="O874" s="345"/>
      <c r="P874" s="345"/>
      <c r="Q874" s="81" t="s">
        <v>701</v>
      </c>
      <c r="R874" s="344"/>
      <c r="S874" s="345"/>
      <c r="T874" s="345"/>
      <c r="U874" s="345"/>
      <c r="V874" s="81" t="s">
        <v>701</v>
      </c>
      <c r="X874" s="67"/>
      <c r="Y874" s="67"/>
      <c r="Z874" s="67"/>
      <c r="AR874" s="144"/>
      <c r="AS874" s="144"/>
      <c r="AT874" s="144"/>
      <c r="AU874" s="144"/>
      <c r="AV874" s="144"/>
      <c r="AW874" s="144"/>
      <c r="AX874" s="144"/>
      <c r="AY874" s="144"/>
      <c r="BL874" s="1"/>
      <c r="BM874" s="1"/>
      <c r="BN874" s="1"/>
      <c r="BO874" s="1"/>
    </row>
    <row r="875" spans="2:67" ht="24.75" customHeight="1">
      <c r="B875" s="67"/>
      <c r="C875" s="67"/>
      <c r="E875" s="452" t="s">
        <v>361</v>
      </c>
      <c r="F875" s="453"/>
      <c r="G875" s="453"/>
      <c r="H875" s="453"/>
      <c r="I875" s="453"/>
      <c r="J875" s="453"/>
      <c r="K875" s="453"/>
      <c r="L875" s="454"/>
      <c r="M875" s="346"/>
      <c r="N875" s="347"/>
      <c r="O875" s="347"/>
      <c r="P875" s="347"/>
      <c r="Q875" s="82" t="s">
        <v>701</v>
      </c>
      <c r="R875" s="346"/>
      <c r="S875" s="347"/>
      <c r="T875" s="347"/>
      <c r="U875" s="347"/>
      <c r="V875" s="82" t="s">
        <v>701</v>
      </c>
      <c r="X875" s="67"/>
      <c r="Y875" s="67"/>
      <c r="Z875" s="67"/>
      <c r="AR875" s="144"/>
      <c r="AS875" s="144"/>
      <c r="AT875" s="144"/>
      <c r="AU875" s="144"/>
      <c r="AV875" s="144"/>
      <c r="AW875" s="144"/>
      <c r="AX875" s="144"/>
      <c r="AY875" s="144"/>
      <c r="BL875" s="1"/>
      <c r="BM875" s="1"/>
      <c r="BN875" s="1"/>
      <c r="BO875" s="1"/>
    </row>
    <row r="876" spans="2:67" s="5" customFormat="1" ht="18" customHeight="1">
      <c r="B876" s="67"/>
      <c r="C876" s="1"/>
      <c r="D876" s="10"/>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W876" s="113"/>
      <c r="AX876" s="113"/>
      <c r="AY876" s="113"/>
      <c r="AZ876" s="231"/>
      <c r="BA876" s="243"/>
      <c r="BB876" s="243"/>
      <c r="BC876" s="243"/>
      <c r="BD876" s="243"/>
      <c r="BE876" s="243"/>
      <c r="BF876" s="231"/>
      <c r="BG876" s="231"/>
      <c r="BH876" s="231"/>
      <c r="BI876" s="231"/>
      <c r="BJ876" s="231"/>
      <c r="BK876" s="231"/>
      <c r="BL876" s="145"/>
      <c r="BM876" s="145"/>
      <c r="BN876" s="145"/>
      <c r="BO876" s="145"/>
    </row>
    <row r="877" spans="2:67" ht="18" customHeight="1">
      <c r="B877" s="5"/>
      <c r="C877" s="5"/>
      <c r="D877" s="464" t="s">
        <v>1262</v>
      </c>
      <c r="E877" s="464"/>
      <c r="F877" s="464"/>
      <c r="G877" s="464"/>
      <c r="H877" s="464"/>
      <c r="I877" s="464"/>
      <c r="J877" s="464"/>
      <c r="K877" s="464"/>
      <c r="L877" s="464"/>
      <c r="M877" s="464"/>
      <c r="N877" s="464"/>
      <c r="O877" s="464"/>
      <c r="P877" s="464"/>
      <c r="Q877" s="464"/>
      <c r="R877" s="464"/>
      <c r="S877" s="464"/>
      <c r="T877" s="464"/>
      <c r="U877" s="464"/>
      <c r="V877" s="464"/>
      <c r="W877" s="464"/>
      <c r="X877" s="464"/>
      <c r="Y877" s="464"/>
      <c r="Z877" s="464"/>
      <c r="AA877" s="464"/>
      <c r="AB877" s="464"/>
      <c r="AC877" s="464"/>
      <c r="AD877" s="464"/>
      <c r="AE877" s="464"/>
      <c r="AF877" s="464"/>
      <c r="AG877" s="464"/>
      <c r="AH877" s="464"/>
      <c r="AI877" s="464"/>
      <c r="AJ877" s="464"/>
      <c r="AK877" s="464"/>
      <c r="AL877" s="464"/>
      <c r="AM877" s="464"/>
      <c r="AN877" s="464"/>
      <c r="AO877" s="464"/>
      <c r="AP877" s="464"/>
      <c r="AQ877" s="464"/>
      <c r="AR877" s="464"/>
      <c r="AT877" s="104" t="s">
        <v>64</v>
      </c>
    </row>
    <row r="878" spans="2:67" ht="7.5" customHeight="1">
      <c r="B878" s="67"/>
      <c r="D878" s="10"/>
      <c r="E878" s="71"/>
      <c r="AT878" s="708"/>
    </row>
    <row r="879" spans="2:67" ht="24.75" customHeight="1">
      <c r="B879" s="67"/>
      <c r="D879" s="10"/>
      <c r="E879" s="79" t="s">
        <v>332</v>
      </c>
      <c r="K879" s="9" t="s">
        <v>333</v>
      </c>
      <c r="O879" s="9" t="s">
        <v>334</v>
      </c>
      <c r="AT879" s="708"/>
    </row>
    <row r="880" spans="2:67" ht="12.75" customHeight="1">
      <c r="B880" s="67"/>
      <c r="D880" s="10"/>
      <c r="E880" s="79"/>
      <c r="K880" s="9"/>
      <c r="O880" s="9"/>
    </row>
    <row r="881" spans="2:68" ht="20.25" customHeight="1">
      <c r="E881" s="69" t="s">
        <v>875</v>
      </c>
      <c r="BP881" s="144"/>
    </row>
    <row r="882" spans="2:68" ht="18" customHeight="1">
      <c r="E882" s="161" t="s">
        <v>874</v>
      </c>
      <c r="BP882" s="144"/>
    </row>
    <row r="883" spans="2:68" ht="33" customHeight="1">
      <c r="E883" s="364"/>
      <c r="F883" s="365"/>
      <c r="G883" s="365"/>
      <c r="H883" s="365"/>
      <c r="I883" s="365"/>
      <c r="J883" s="365"/>
      <c r="K883" s="365"/>
      <c r="L883" s="365"/>
      <c r="M883" s="365"/>
      <c r="N883" s="365"/>
      <c r="O883" s="365"/>
      <c r="P883" s="365"/>
      <c r="Q883" s="365"/>
      <c r="R883" s="365"/>
      <c r="S883" s="365"/>
      <c r="T883" s="365"/>
      <c r="U883" s="365"/>
      <c r="V883" s="365"/>
      <c r="W883" s="365"/>
      <c r="X883" s="365"/>
      <c r="Y883" s="365"/>
      <c r="Z883" s="365"/>
      <c r="AA883" s="365"/>
      <c r="AB883" s="365"/>
      <c r="AC883" s="365"/>
      <c r="AD883" s="365"/>
      <c r="AE883" s="365"/>
      <c r="AF883" s="365"/>
      <c r="AG883" s="365"/>
      <c r="AH883" s="365"/>
      <c r="AI883" s="365"/>
      <c r="AJ883" s="365"/>
      <c r="AK883" s="366"/>
      <c r="BP883" s="144"/>
    </row>
    <row r="884" spans="2:68" s="5" customFormat="1" ht="30" customHeight="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W884" s="113"/>
      <c r="AX884" s="113"/>
      <c r="AY884" s="113"/>
      <c r="AZ884" s="231"/>
      <c r="BA884" s="243"/>
      <c r="BB884" s="243"/>
      <c r="BC884" s="243"/>
      <c r="BD884" s="243"/>
      <c r="BE884" s="243"/>
      <c r="BF884" s="231"/>
      <c r="BG884" s="231"/>
      <c r="BH884" s="231"/>
      <c r="BI884" s="231"/>
      <c r="BJ884" s="231"/>
      <c r="BK884" s="231"/>
      <c r="BL884" s="145"/>
      <c r="BM884" s="145"/>
      <c r="BN884" s="145"/>
      <c r="BO884" s="145"/>
    </row>
    <row r="885" spans="2:68" s="5" customFormat="1" ht="23.1" customHeight="1">
      <c r="C885" s="6" t="s">
        <v>305</v>
      </c>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4"/>
      <c r="AL885" s="4"/>
      <c r="AM885" s="4"/>
      <c r="AN885" s="4"/>
      <c r="AO885" s="4"/>
      <c r="AP885" s="4"/>
      <c r="AQ885" s="4"/>
      <c r="AR885" s="4"/>
      <c r="AW885" s="113"/>
      <c r="AX885" s="113"/>
      <c r="AY885" s="113"/>
      <c r="AZ885" s="231"/>
      <c r="BA885" s="243"/>
      <c r="BB885" s="243"/>
      <c r="BC885" s="243"/>
      <c r="BD885" s="243"/>
      <c r="BE885" s="243"/>
      <c r="BF885" s="231"/>
      <c r="BG885" s="231"/>
      <c r="BH885" s="231"/>
      <c r="BI885" s="231"/>
      <c r="BJ885" s="231"/>
      <c r="BK885" s="231"/>
      <c r="BL885" s="145"/>
      <c r="BM885" s="145"/>
      <c r="BN885" s="145"/>
      <c r="BO885" s="145"/>
    </row>
    <row r="886" spans="2:68" ht="18" customHeight="1">
      <c r="B886" s="5"/>
      <c r="C886" s="464" t="s">
        <v>1296</v>
      </c>
      <c r="D886" s="464"/>
      <c r="E886" s="464"/>
      <c r="F886" s="464"/>
      <c r="G886" s="464"/>
      <c r="H886" s="464"/>
      <c r="I886" s="464"/>
      <c r="J886" s="464"/>
      <c r="K886" s="464"/>
      <c r="L886" s="464"/>
      <c r="M886" s="464"/>
      <c r="N886" s="464"/>
      <c r="O886" s="464"/>
      <c r="P886" s="464"/>
      <c r="Q886" s="464"/>
      <c r="R886" s="464"/>
      <c r="S886" s="464"/>
      <c r="T886" s="464"/>
      <c r="U886" s="464"/>
      <c r="V886" s="464"/>
      <c r="W886" s="464"/>
      <c r="X886" s="464"/>
      <c r="Y886" s="464"/>
      <c r="Z886" s="464"/>
      <c r="AA886" s="464"/>
      <c r="AB886" s="464"/>
      <c r="AC886" s="464"/>
      <c r="AD886" s="464"/>
      <c r="AE886" s="464"/>
      <c r="AF886" s="464"/>
      <c r="AG886" s="464"/>
      <c r="AH886" s="464"/>
      <c r="AI886" s="464"/>
      <c r="AJ886" s="464"/>
      <c r="AK886" s="464"/>
      <c r="AL886" s="464"/>
      <c r="AM886" s="464"/>
      <c r="AN886" s="464"/>
      <c r="AO886" s="464"/>
      <c r="AP886" s="464"/>
      <c r="AQ886" s="464"/>
      <c r="AR886" s="464"/>
    </row>
    <row r="887" spans="2:68" ht="14.25" customHeight="1">
      <c r="B887" s="67"/>
      <c r="D887" s="10"/>
      <c r="E887" s="71" t="s">
        <v>766</v>
      </c>
      <c r="V887" s="71" t="s">
        <v>352</v>
      </c>
    </row>
    <row r="888" spans="2:68" ht="8.25" customHeight="1">
      <c r="B888" s="67"/>
      <c r="D888" s="10"/>
    </row>
    <row r="889" spans="2:68" ht="30" customHeight="1">
      <c r="C889" s="67"/>
      <c r="D889" s="75"/>
      <c r="E889" s="75"/>
      <c r="F889" s="75"/>
      <c r="G889" s="75"/>
      <c r="H889" s="76"/>
      <c r="I889" s="397" t="s">
        <v>773</v>
      </c>
      <c r="J889" s="397"/>
      <c r="K889" s="397"/>
      <c r="L889" s="397"/>
      <c r="M889" s="397"/>
      <c r="N889" s="397" t="s">
        <v>774</v>
      </c>
      <c r="O889" s="397"/>
      <c r="P889" s="397"/>
      <c r="Q889" s="397"/>
      <c r="R889" s="397"/>
      <c r="S889" s="397" t="s">
        <v>0</v>
      </c>
      <c r="T889" s="397"/>
      <c r="U889" s="397"/>
      <c r="V889" s="397"/>
      <c r="W889" s="397"/>
      <c r="X889" s="93"/>
      <c r="Y889" s="93"/>
      <c r="Z889" s="93"/>
      <c r="AA889" s="93"/>
      <c r="AI889" s="144"/>
      <c r="AJ889" s="144"/>
      <c r="AK889" s="144"/>
      <c r="AL889" s="144"/>
      <c r="AM889" s="144"/>
      <c r="AN889" s="144"/>
      <c r="AO889" s="144"/>
      <c r="AP889" s="144"/>
      <c r="AQ889" s="144"/>
      <c r="AR889" s="144"/>
      <c r="AS889" s="144"/>
      <c r="AT889" s="144"/>
      <c r="AU889" s="144"/>
      <c r="AV889" s="144"/>
      <c r="AW889" s="144"/>
      <c r="AX889" s="144"/>
      <c r="BL889" s="1"/>
      <c r="BM889" s="1"/>
      <c r="BN889" s="1"/>
      <c r="BO889" s="1"/>
    </row>
    <row r="890" spans="2:68" ht="30" customHeight="1">
      <c r="C890" s="67"/>
      <c r="D890" s="503" t="s">
        <v>904</v>
      </c>
      <c r="E890" s="504"/>
      <c r="F890" s="504"/>
      <c r="G890" s="504"/>
      <c r="H890" s="505"/>
      <c r="I890" s="380"/>
      <c r="J890" s="396"/>
      <c r="K890" s="396"/>
      <c r="L890" s="396"/>
      <c r="M890" s="80" t="s">
        <v>418</v>
      </c>
      <c r="N890" s="380"/>
      <c r="O890" s="396"/>
      <c r="P890" s="396"/>
      <c r="Q890" s="396"/>
      <c r="R890" s="80" t="s">
        <v>770</v>
      </c>
      <c r="S890" s="380"/>
      <c r="T890" s="396"/>
      <c r="U890" s="396"/>
      <c r="V890" s="396"/>
      <c r="W890" s="80" t="s">
        <v>701</v>
      </c>
      <c r="X890" s="92"/>
      <c r="Y890" s="92"/>
      <c r="Z890" s="92"/>
      <c r="AA890" s="92"/>
      <c r="AI890" s="144"/>
      <c r="AJ890" s="144"/>
      <c r="AK890" s="144"/>
      <c r="AL890" s="144"/>
      <c r="AM890" s="144"/>
      <c r="AN890" s="144"/>
      <c r="AO890" s="144"/>
      <c r="AP890" s="144"/>
      <c r="AQ890" s="144"/>
      <c r="AR890" s="144"/>
      <c r="AS890" s="144"/>
      <c r="AT890" s="144"/>
      <c r="AU890" s="144"/>
      <c r="AV890" s="144"/>
      <c r="AW890" s="144"/>
      <c r="AX890" s="144"/>
      <c r="BL890" s="1"/>
      <c r="BM890" s="1"/>
      <c r="BN890" s="1"/>
      <c r="BO890" s="1"/>
    </row>
    <row r="891" spans="2:68" ht="30" customHeight="1">
      <c r="C891" s="67"/>
      <c r="D891" s="506" t="s">
        <v>775</v>
      </c>
      <c r="E891" s="507"/>
      <c r="F891" s="507"/>
      <c r="G891" s="507"/>
      <c r="H891" s="508"/>
      <c r="I891" s="344"/>
      <c r="J891" s="345"/>
      <c r="K891" s="345"/>
      <c r="L891" s="345"/>
      <c r="M891" s="81" t="s">
        <v>418</v>
      </c>
      <c r="N891" s="344"/>
      <c r="O891" s="345"/>
      <c r="P891" s="345"/>
      <c r="Q891" s="345"/>
      <c r="R891" s="81" t="s">
        <v>770</v>
      </c>
      <c r="S891" s="344"/>
      <c r="T891" s="345"/>
      <c r="U891" s="345"/>
      <c r="V891" s="345"/>
      <c r="W891" s="81" t="s">
        <v>701</v>
      </c>
      <c r="X891" s="92"/>
      <c r="Y891" s="92"/>
      <c r="Z891" s="92"/>
      <c r="AA891" s="92"/>
      <c r="AI891" s="144"/>
      <c r="AJ891" s="144"/>
      <c r="AK891" s="144"/>
      <c r="AL891" s="144"/>
      <c r="AM891" s="144"/>
      <c r="AN891" s="144"/>
      <c r="AO891" s="144"/>
      <c r="AP891" s="144"/>
      <c r="AQ891" s="144"/>
      <c r="AR891" s="144"/>
      <c r="AS891" s="144"/>
      <c r="AT891" s="144"/>
      <c r="AU891" s="144"/>
      <c r="AV891" s="144"/>
      <c r="AW891" s="144"/>
      <c r="AX891" s="144"/>
      <c r="BL891" s="1"/>
      <c r="BM891" s="1"/>
      <c r="BN891" s="1"/>
      <c r="BO891" s="1"/>
    </row>
    <row r="892" spans="2:68" ht="30" customHeight="1">
      <c r="C892" s="67"/>
      <c r="D892" s="509" t="s">
        <v>776</v>
      </c>
      <c r="E892" s="510"/>
      <c r="F892" s="510"/>
      <c r="G892" s="510"/>
      <c r="H892" s="511"/>
      <c r="I892" s="346"/>
      <c r="J892" s="347"/>
      <c r="K892" s="347"/>
      <c r="L892" s="347"/>
      <c r="M892" s="82" t="s">
        <v>418</v>
      </c>
      <c r="N892" s="346"/>
      <c r="O892" s="347"/>
      <c r="P892" s="347"/>
      <c r="Q892" s="347"/>
      <c r="R892" s="82" t="s">
        <v>770</v>
      </c>
      <c r="S892" s="346"/>
      <c r="T892" s="347"/>
      <c r="U892" s="347"/>
      <c r="V892" s="347"/>
      <c r="W892" s="82" t="s">
        <v>701</v>
      </c>
      <c r="X892" s="92"/>
      <c r="Y892" s="92"/>
      <c r="Z892" s="92"/>
      <c r="AA892" s="92"/>
      <c r="AI892" s="144"/>
      <c r="AJ892" s="144"/>
      <c r="AK892" s="144"/>
      <c r="AL892" s="144"/>
      <c r="AM892" s="144"/>
      <c r="AN892" s="144"/>
      <c r="AO892" s="144"/>
      <c r="AP892" s="144"/>
      <c r="AQ892" s="144"/>
      <c r="AR892" s="144"/>
      <c r="AS892" s="144"/>
      <c r="AT892" s="144"/>
      <c r="AU892" s="144"/>
      <c r="AV892" s="144"/>
      <c r="AW892" s="144"/>
      <c r="AX892" s="144"/>
      <c r="BL892" s="1"/>
      <c r="BM892" s="1"/>
      <c r="BN892" s="1"/>
      <c r="BO892" s="1"/>
    </row>
    <row r="893" spans="2:68" s="5" customFormat="1" ht="30" customHeight="1">
      <c r="B893" s="67"/>
      <c r="C893" s="1"/>
      <c r="D893" s="10"/>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W893" s="113"/>
      <c r="AX893" s="113"/>
      <c r="AY893" s="113"/>
      <c r="AZ893" s="231"/>
      <c r="BA893" s="243"/>
      <c r="BB893" s="243"/>
      <c r="BC893" s="243"/>
      <c r="BD893" s="243"/>
      <c r="BE893" s="243"/>
      <c r="BF893" s="231"/>
      <c r="BG893" s="231"/>
      <c r="BH893" s="231"/>
      <c r="BI893" s="231"/>
      <c r="BJ893" s="231"/>
      <c r="BK893" s="231"/>
      <c r="BL893" s="145"/>
      <c r="BM893" s="145"/>
      <c r="BN893" s="145"/>
      <c r="BO893" s="145"/>
    </row>
    <row r="894" spans="2:68" s="5" customFormat="1" ht="20.100000000000001" customHeight="1">
      <c r="C894" s="6" t="s">
        <v>300</v>
      </c>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4"/>
      <c r="AL894" s="4"/>
      <c r="AM894" s="4"/>
      <c r="AN894" s="4"/>
      <c r="AO894" s="4"/>
      <c r="AP894" s="4"/>
      <c r="AQ894" s="4"/>
      <c r="AR894" s="4"/>
      <c r="AW894" s="113"/>
      <c r="AX894" s="113"/>
      <c r="AY894" s="113"/>
      <c r="AZ894" s="231"/>
      <c r="BA894" s="243"/>
      <c r="BB894" s="243"/>
      <c r="BC894" s="243"/>
      <c r="BD894" s="243"/>
      <c r="BE894" s="243"/>
      <c r="BF894" s="231"/>
      <c r="BG894" s="231"/>
      <c r="BH894" s="231"/>
      <c r="BI894" s="231"/>
      <c r="BJ894" s="231"/>
      <c r="BK894" s="231"/>
      <c r="BL894" s="145"/>
      <c r="BM894" s="145"/>
      <c r="BN894" s="145"/>
      <c r="BO894" s="145"/>
    </row>
    <row r="895" spans="2:68" ht="18" customHeight="1">
      <c r="B895" s="5"/>
      <c r="C895" s="343" t="s">
        <v>299</v>
      </c>
      <c r="D895" s="343"/>
      <c r="E895" s="343"/>
      <c r="F895" s="343"/>
      <c r="G895" s="343"/>
      <c r="H895" s="343"/>
      <c r="I895" s="343"/>
      <c r="J895" s="343"/>
      <c r="K895" s="343"/>
      <c r="L895" s="343"/>
      <c r="M895" s="343"/>
      <c r="N895" s="343"/>
      <c r="O895" s="343"/>
      <c r="P895" s="343"/>
      <c r="Q895" s="343"/>
      <c r="R895" s="343"/>
      <c r="S895" s="343"/>
      <c r="T895" s="343"/>
      <c r="U895" s="343"/>
      <c r="V895" s="343"/>
      <c r="W895" s="343"/>
      <c r="X895" s="343"/>
      <c r="Y895" s="343"/>
      <c r="Z895" s="343"/>
      <c r="AA895" s="343"/>
      <c r="AB895" s="343"/>
      <c r="AC895" s="343"/>
      <c r="AD895" s="343"/>
      <c r="AE895" s="343"/>
      <c r="AF895" s="343"/>
      <c r="AG895" s="343"/>
      <c r="AH895" s="343"/>
      <c r="AI895" s="343"/>
      <c r="AJ895" s="343"/>
      <c r="AK895" s="343"/>
      <c r="AL895" s="343"/>
      <c r="AM895" s="343"/>
      <c r="AN895" s="343"/>
      <c r="AO895" s="343"/>
      <c r="AP895" s="343"/>
      <c r="AQ895" s="343"/>
      <c r="AR895" s="343"/>
    </row>
    <row r="896" spans="2:68" ht="14.25" customHeight="1"/>
    <row r="897" spans="4:67" ht="135.75" customHeight="1">
      <c r="D897" s="661"/>
      <c r="E897" s="662"/>
      <c r="F897" s="662"/>
      <c r="G897" s="662"/>
      <c r="H897" s="662"/>
      <c r="I897" s="662"/>
      <c r="J897" s="662"/>
      <c r="K897" s="662"/>
      <c r="L897" s="662"/>
      <c r="M897" s="662"/>
      <c r="N897" s="662"/>
      <c r="O897" s="662"/>
      <c r="P897" s="662"/>
      <c r="Q897" s="662"/>
      <c r="R897" s="662"/>
      <c r="S897" s="662"/>
      <c r="T897" s="662"/>
      <c r="U897" s="662"/>
      <c r="V897" s="662"/>
      <c r="W897" s="662"/>
      <c r="X897" s="662"/>
      <c r="Y897" s="662"/>
      <c r="Z897" s="662"/>
      <c r="AA897" s="662"/>
      <c r="AB897" s="662"/>
      <c r="AC897" s="662"/>
      <c r="AD897" s="662"/>
      <c r="AE897" s="662"/>
      <c r="AF897" s="662"/>
      <c r="AG897" s="662"/>
      <c r="AH897" s="662"/>
      <c r="AI897" s="662"/>
      <c r="AJ897" s="662"/>
      <c r="AK897" s="663"/>
    </row>
    <row r="898" spans="4:67" ht="6.75" customHeight="1"/>
    <row r="899" spans="4:67" ht="3" customHeight="1"/>
    <row r="900" spans="4:67" ht="39" customHeight="1">
      <c r="D900" s="390" t="s">
        <v>1242</v>
      </c>
      <c r="E900" s="391"/>
      <c r="F900" s="391"/>
      <c r="G900" s="391"/>
      <c r="H900" s="391"/>
      <c r="I900" s="391"/>
      <c r="J900" s="391"/>
      <c r="K900" s="391"/>
      <c r="L900" s="391"/>
      <c r="M900" s="391"/>
      <c r="N900" s="391"/>
      <c r="O900" s="391"/>
      <c r="P900" s="391"/>
      <c r="Q900" s="391"/>
      <c r="R900" s="391"/>
      <c r="S900" s="391"/>
      <c r="T900" s="391"/>
      <c r="U900" s="391"/>
      <c r="V900" s="391"/>
      <c r="W900" s="391"/>
      <c r="X900" s="391"/>
      <c r="Y900" s="391"/>
      <c r="Z900" s="391"/>
      <c r="AA900" s="391"/>
      <c r="AB900" s="391"/>
      <c r="AC900" s="391"/>
      <c r="AD900" s="391"/>
      <c r="AE900" s="391"/>
      <c r="AF900" s="391"/>
      <c r="AG900" s="391"/>
      <c r="AH900" s="391"/>
      <c r="AI900" s="391"/>
      <c r="AJ900" s="391"/>
      <c r="AK900" s="391"/>
      <c r="AL900" s="391"/>
      <c r="AM900" s="391"/>
      <c r="AN900" s="391"/>
      <c r="AO900" s="391"/>
      <c r="AP900" s="391"/>
      <c r="AQ900" s="391"/>
    </row>
    <row r="901" spans="4:67" s="67" customFormat="1" ht="10.5" hidden="1" customHeight="1">
      <c r="D901" s="167"/>
      <c r="E901" s="168"/>
      <c r="F901" s="168"/>
      <c r="G901" s="168"/>
      <c r="H901" s="168"/>
      <c r="I901" s="168"/>
      <c r="J901" s="168"/>
      <c r="K901" s="168"/>
      <c r="L901" s="168"/>
      <c r="M901" s="168"/>
      <c r="N901" s="168"/>
      <c r="O901" s="168"/>
      <c r="P901" s="168"/>
      <c r="Q901" s="168"/>
      <c r="R901" s="168"/>
      <c r="S901" s="168"/>
      <c r="T901" s="168"/>
      <c r="U901" s="168"/>
      <c r="V901" s="168"/>
      <c r="W901" s="168"/>
      <c r="X901" s="168"/>
      <c r="Y901" s="168"/>
      <c r="Z901" s="168"/>
      <c r="AA901" s="168"/>
      <c r="AB901" s="168"/>
      <c r="AC901" s="168"/>
      <c r="AD901" s="168"/>
      <c r="AE901" s="168"/>
      <c r="AF901" s="168"/>
      <c r="AG901" s="168"/>
      <c r="AH901" s="168"/>
      <c r="AI901" s="168"/>
      <c r="AJ901" s="168"/>
      <c r="AK901" s="168"/>
      <c r="AL901" s="168"/>
      <c r="AM901" s="168"/>
      <c r="AN901" s="168"/>
      <c r="AO901" s="168"/>
      <c r="AP901" s="168"/>
      <c r="AQ901" s="168"/>
      <c r="AZ901" s="241"/>
      <c r="BA901" s="251"/>
      <c r="BB901" s="251"/>
      <c r="BC901" s="251"/>
      <c r="BD901" s="251"/>
      <c r="BE901" s="251"/>
      <c r="BF901" s="241"/>
      <c r="BG901" s="241"/>
      <c r="BH901" s="241"/>
      <c r="BI901" s="241"/>
      <c r="BJ901" s="241"/>
      <c r="BK901" s="241"/>
      <c r="BL901" s="169"/>
      <c r="BM901" s="169"/>
      <c r="BN901" s="169"/>
      <c r="BO901" s="169"/>
    </row>
    <row r="902" spans="4:67" ht="39.75" hidden="1" customHeight="1">
      <c r="D902" s="266"/>
      <c r="E902" s="267"/>
      <c r="F902" s="267"/>
      <c r="G902" s="267"/>
      <c r="H902" s="267"/>
      <c r="I902" s="267"/>
      <c r="J902" s="267"/>
      <c r="K902" s="267"/>
      <c r="L902" s="267"/>
      <c r="M902" s="267"/>
      <c r="N902" s="267"/>
      <c r="O902" s="267"/>
      <c r="P902" s="267"/>
      <c r="Q902" s="267"/>
      <c r="R902" s="267"/>
      <c r="S902" s="267"/>
      <c r="T902" s="267"/>
      <c r="U902" s="267"/>
      <c r="V902" s="267"/>
      <c r="W902" s="267"/>
      <c r="X902" s="267"/>
      <c r="Y902" s="267"/>
      <c r="Z902" s="267"/>
      <c r="AA902" s="267"/>
      <c r="AB902" s="267"/>
      <c r="AC902" s="267"/>
      <c r="AD902" s="267"/>
      <c r="AE902" s="267"/>
      <c r="AF902" s="267"/>
      <c r="AG902" s="267"/>
      <c r="AH902" s="267"/>
      <c r="AI902" s="267"/>
      <c r="AJ902" s="267"/>
      <c r="AK902" s="267"/>
      <c r="AL902" s="267"/>
      <c r="AM902" s="267"/>
      <c r="AN902" s="267"/>
      <c r="AO902" s="267"/>
      <c r="AP902" s="267"/>
      <c r="AQ902" s="267"/>
    </row>
    <row r="903" spans="4:67" ht="4.5" customHeight="1"/>
    <row r="904" spans="4:67" ht="23.1" customHeight="1">
      <c r="D904" s="727" t="s">
        <v>893</v>
      </c>
      <c r="E904" s="727"/>
      <c r="F904" s="727"/>
      <c r="G904" s="727"/>
      <c r="H904" s="727"/>
      <c r="I904" s="727"/>
      <c r="J904" s="727"/>
      <c r="K904" s="727"/>
      <c r="L904" s="727"/>
      <c r="M904" s="727"/>
      <c r="N904" s="727"/>
      <c r="O904" s="727"/>
      <c r="P904" s="727"/>
      <c r="Q904" s="727"/>
      <c r="R904" s="727"/>
      <c r="S904" s="727"/>
      <c r="T904" s="727"/>
      <c r="U904" s="727"/>
      <c r="V904" s="727"/>
      <c r="W904" s="727"/>
      <c r="X904" s="727"/>
      <c r="Y904" s="727"/>
      <c r="Z904" s="727"/>
      <c r="AA904" s="727"/>
      <c r="AB904" s="727"/>
      <c r="AC904" s="727"/>
      <c r="AD904" s="727"/>
      <c r="AE904" s="727"/>
      <c r="AF904" s="727"/>
      <c r="AG904" s="727"/>
      <c r="AH904" s="727"/>
      <c r="AI904" s="727"/>
      <c r="AJ904" s="727"/>
      <c r="AK904" s="727"/>
      <c r="AL904" s="727"/>
    </row>
    <row r="905" spans="4:67" ht="23.1" customHeight="1">
      <c r="D905" s="727"/>
      <c r="E905" s="727"/>
      <c r="F905" s="727"/>
      <c r="G905" s="727"/>
      <c r="H905" s="727"/>
      <c r="I905" s="727"/>
      <c r="J905" s="727"/>
      <c r="K905" s="727"/>
      <c r="L905" s="727"/>
      <c r="M905" s="727"/>
      <c r="N905" s="727"/>
      <c r="O905" s="727"/>
      <c r="P905" s="727"/>
      <c r="Q905" s="727"/>
      <c r="R905" s="727"/>
      <c r="S905" s="727"/>
      <c r="T905" s="727"/>
      <c r="U905" s="727"/>
      <c r="V905" s="727"/>
      <c r="W905" s="727"/>
      <c r="X905" s="727"/>
      <c r="Y905" s="727"/>
      <c r="Z905" s="727"/>
      <c r="AA905" s="727"/>
      <c r="AB905" s="727"/>
      <c r="AC905" s="727"/>
      <c r="AD905" s="727"/>
      <c r="AE905" s="727"/>
      <c r="AF905" s="727"/>
      <c r="AG905" s="727"/>
      <c r="AH905" s="727"/>
      <c r="AI905" s="727"/>
      <c r="AJ905" s="727"/>
      <c r="AK905" s="727"/>
      <c r="AL905" s="727"/>
    </row>
  </sheetData>
  <sheetProtection password="D703" sheet="1" objects="1" scenarios="1"/>
  <mergeCells count="1768">
    <mergeCell ref="P220:R221"/>
    <mergeCell ref="D132:I134"/>
    <mergeCell ref="R133:S133"/>
    <mergeCell ref="T299:U299"/>
    <mergeCell ref="AH202:AI202"/>
    <mergeCell ref="W734:Z734"/>
    <mergeCell ref="W733:Z733"/>
    <mergeCell ref="R733:U733"/>
    <mergeCell ref="AB789:AF789"/>
    <mergeCell ref="I692:L692"/>
    <mergeCell ref="X697:AB697"/>
    <mergeCell ref="C784:AR784"/>
    <mergeCell ref="E790:L790"/>
    <mergeCell ref="M790:P790"/>
    <mergeCell ref="M794:P794"/>
    <mergeCell ref="R790:U790"/>
    <mergeCell ref="D296:D301"/>
    <mergeCell ref="E301:P301"/>
    <mergeCell ref="E299:P299"/>
    <mergeCell ref="E298:P298"/>
    <mergeCell ref="E297:P297"/>
    <mergeCell ref="E296:P296"/>
    <mergeCell ref="E300:P300"/>
    <mergeCell ref="Q282:S283"/>
    <mergeCell ref="T282:V283"/>
    <mergeCell ref="AB790:AE790"/>
    <mergeCell ref="R792:V792"/>
    <mergeCell ref="R772:U772"/>
    <mergeCell ref="E768:L768"/>
    <mergeCell ref="M768:P768"/>
    <mergeCell ref="E760:L760"/>
    <mergeCell ref="M762:Q762"/>
    <mergeCell ref="D904:AL905"/>
    <mergeCell ref="AA137:AB137"/>
    <mergeCell ref="AD137:AE137"/>
    <mergeCell ref="X137:Y137"/>
    <mergeCell ref="T284:U284"/>
    <mergeCell ref="W284:X284"/>
    <mergeCell ref="Q271:R271"/>
    <mergeCell ref="E135:I137"/>
    <mergeCell ref="AB221:AD221"/>
    <mergeCell ref="O128:P128"/>
    <mergeCell ref="X128:Y128"/>
    <mergeCell ref="J136:K136"/>
    <mergeCell ref="L135:M135"/>
    <mergeCell ref="R134:S134"/>
    <mergeCell ref="U134:V134"/>
    <mergeCell ref="U128:V128"/>
    <mergeCell ref="U136:V136"/>
    <mergeCell ref="X133:Y133"/>
    <mergeCell ref="X134:Y134"/>
    <mergeCell ref="R131:S131"/>
    <mergeCell ref="U131:V131"/>
    <mergeCell ref="X131:Y131"/>
    <mergeCell ref="AH189:AI189"/>
    <mergeCell ref="U133:V133"/>
    <mergeCell ref="S187:U187"/>
    <mergeCell ref="V187:X187"/>
    <mergeCell ref="S186:AA186"/>
    <mergeCell ref="Y187:AA187"/>
    <mergeCell ref="R172:S172"/>
    <mergeCell ref="S219:U219"/>
    <mergeCell ref="D698:D703"/>
    <mergeCell ref="I703:L703"/>
    <mergeCell ref="AT396:AT397"/>
    <mergeCell ref="AA128:AB128"/>
    <mergeCell ref="AT548:AT549"/>
    <mergeCell ref="AT505:AT506"/>
    <mergeCell ref="AT478:AT479"/>
    <mergeCell ref="AT510:AT511"/>
    <mergeCell ref="AT482:AT483"/>
    <mergeCell ref="AT518:AT519"/>
    <mergeCell ref="AT349:AT350"/>
    <mergeCell ref="AT362:AT363"/>
    <mergeCell ref="O48:P48"/>
    <mergeCell ref="R48:S48"/>
    <mergeCell ref="U48:V48"/>
    <mergeCell ref="X48:Y48"/>
    <mergeCell ref="X122:Y122"/>
    <mergeCell ref="AA122:AB122"/>
    <mergeCell ref="AT523:AT524"/>
    <mergeCell ref="AT495:AT496"/>
    <mergeCell ref="AT500:AT501"/>
    <mergeCell ref="AT541:AT542"/>
    <mergeCell ref="AT105:AT106"/>
    <mergeCell ref="AE189:AF189"/>
    <mergeCell ref="AE200:AF200"/>
    <mergeCell ref="AE199:AF199"/>
    <mergeCell ref="AH193:AI193"/>
    <mergeCell ref="AH195:AI195"/>
    <mergeCell ref="AD131:AE131"/>
    <mergeCell ref="AD129:AE129"/>
    <mergeCell ref="AH200:AI200"/>
    <mergeCell ref="AT110:AT111"/>
    <mergeCell ref="AH188:AI188"/>
    <mergeCell ref="AA129:AB129"/>
    <mergeCell ref="AT557:AT558"/>
    <mergeCell ref="AT616:AT617"/>
    <mergeCell ref="AT566:AT567"/>
    <mergeCell ref="AT575:AT576"/>
    <mergeCell ref="AT584:AT585"/>
    <mergeCell ref="S221:U221"/>
    <mergeCell ref="S227:T227"/>
    <mergeCell ref="AT878:AT879"/>
    <mergeCell ref="AT749:AT750"/>
    <mergeCell ref="AT776:AT777"/>
    <mergeCell ref="AT810:AT811"/>
    <mergeCell ref="AT844:AT845"/>
    <mergeCell ref="AT637:AT638"/>
    <mergeCell ref="AT658:AT659"/>
    <mergeCell ref="AT336:AT337"/>
    <mergeCell ref="P227:Q227"/>
    <mergeCell ref="P225:Q225"/>
    <mergeCell ref="Q264:R264"/>
    <mergeCell ref="V227:W227"/>
    <mergeCell ref="P229:Q229"/>
    <mergeCell ref="P234:Q234"/>
    <mergeCell ref="P235:Q235"/>
    <mergeCell ref="Q259:R259"/>
    <mergeCell ref="Q256:R256"/>
    <mergeCell ref="Q254:S255"/>
    <mergeCell ref="P237:Q237"/>
    <mergeCell ref="U255:W255"/>
    <mergeCell ref="Q253:S253"/>
    <mergeCell ref="Q257:R257"/>
    <mergeCell ref="N703:Q703"/>
    <mergeCell ref="AH699:AK699"/>
    <mergeCell ref="D499:AR499"/>
    <mergeCell ref="D41:I43"/>
    <mergeCell ref="D44:I46"/>
    <mergeCell ref="E129:I131"/>
    <mergeCell ref="J129:K129"/>
    <mergeCell ref="J131:K131"/>
    <mergeCell ref="J128:K128"/>
    <mergeCell ref="D126:I128"/>
    <mergeCell ref="C98:AR98"/>
    <mergeCell ref="D117:I119"/>
    <mergeCell ref="D194:D201"/>
    <mergeCell ref="S195:T195"/>
    <mergeCell ref="P195:Q195"/>
    <mergeCell ref="V194:W194"/>
    <mergeCell ref="S194:T194"/>
    <mergeCell ref="S201:T201"/>
    <mergeCell ref="P198:Q198"/>
    <mergeCell ref="Y188:Z188"/>
    <mergeCell ref="AB189:AC189"/>
    <mergeCell ref="AB188:AC188"/>
    <mergeCell ref="AE188:AF188"/>
    <mergeCell ref="Y189:Z189"/>
    <mergeCell ref="V188:W188"/>
    <mergeCell ref="AB193:AC193"/>
    <mergeCell ref="S199:T199"/>
    <mergeCell ref="AB200:AC200"/>
    <mergeCell ref="P189:Q189"/>
    <mergeCell ref="J134:K134"/>
    <mergeCell ref="L134:M134"/>
    <mergeCell ref="J132:K132"/>
    <mergeCell ref="J133:K133"/>
    <mergeCell ref="P201:Q201"/>
    <mergeCell ref="L132:M132"/>
    <mergeCell ref="AT90:AT91"/>
    <mergeCell ref="AT95:AT96"/>
    <mergeCell ref="AT100:AT101"/>
    <mergeCell ref="L131:M131"/>
    <mergeCell ref="U130:V130"/>
    <mergeCell ref="X130:Y130"/>
    <mergeCell ref="AA48:AB48"/>
    <mergeCell ref="AD48:AE48"/>
    <mergeCell ref="AD125:AE125"/>
    <mergeCell ref="AB201:AC201"/>
    <mergeCell ref="L129:M129"/>
    <mergeCell ref="U132:V132"/>
    <mergeCell ref="AH198:AI198"/>
    <mergeCell ref="AB198:AC198"/>
    <mergeCell ref="AH194:AI194"/>
    <mergeCell ref="Y194:Z194"/>
    <mergeCell ref="AE194:AF194"/>
    <mergeCell ref="AB194:AC194"/>
    <mergeCell ref="P194:Q194"/>
    <mergeCell ref="AH199:AI199"/>
    <mergeCell ref="AH201:AI201"/>
    <mergeCell ref="AE201:AF201"/>
    <mergeCell ref="Y199:Z199"/>
    <mergeCell ref="AB199:AC199"/>
    <mergeCell ref="Y201:Z201"/>
    <mergeCell ref="S198:T198"/>
    <mergeCell ref="V200:W200"/>
    <mergeCell ref="P199:Q199"/>
    <mergeCell ref="AE193:AF193"/>
    <mergeCell ref="V193:W193"/>
    <mergeCell ref="Y193:Z193"/>
    <mergeCell ref="AD49:AE49"/>
    <mergeCell ref="D1:AP1"/>
    <mergeCell ref="D3:AP3"/>
    <mergeCell ref="AA66:AB66"/>
    <mergeCell ref="D66:H66"/>
    <mergeCell ref="AD41:AE41"/>
    <mergeCell ref="U41:V41"/>
    <mergeCell ref="D2:AP2"/>
    <mergeCell ref="O41:P41"/>
    <mergeCell ref="AD47:AE47"/>
    <mergeCell ref="U63:W63"/>
    <mergeCell ref="AT328:AT329"/>
    <mergeCell ref="AT332:AT333"/>
    <mergeCell ref="Y221:AA221"/>
    <mergeCell ref="V221:X221"/>
    <mergeCell ref="AB264:AC264"/>
    <mergeCell ref="U263:V263"/>
    <mergeCell ref="U264:V264"/>
    <mergeCell ref="AB227:AC227"/>
    <mergeCell ref="C277:AR277"/>
    <mergeCell ref="Q284:R284"/>
    <mergeCell ref="V225:W225"/>
    <mergeCell ref="U254:Z254"/>
    <mergeCell ref="Q261:R261"/>
    <mergeCell ref="AB256:AC256"/>
    <mergeCell ref="AB259:AC259"/>
    <mergeCell ref="U261:V261"/>
    <mergeCell ref="X264:Y264"/>
    <mergeCell ref="X263:Y263"/>
    <mergeCell ref="S202:T202"/>
    <mergeCell ref="P222:Q222"/>
    <mergeCell ref="P233:Q233"/>
    <mergeCell ref="AT21:AT22"/>
    <mergeCell ref="W789:AA789"/>
    <mergeCell ref="M789:Q789"/>
    <mergeCell ref="M792:Q792"/>
    <mergeCell ref="R789:V789"/>
    <mergeCell ref="M772:P772"/>
    <mergeCell ref="E763:L763"/>
    <mergeCell ref="M763:P763"/>
    <mergeCell ref="M771:P771"/>
    <mergeCell ref="E772:L772"/>
    <mergeCell ref="E771:L771"/>
    <mergeCell ref="D765:AR765"/>
    <mergeCell ref="R771:U771"/>
    <mergeCell ref="M770:Q770"/>
    <mergeCell ref="R770:V770"/>
    <mergeCell ref="E770:L770"/>
    <mergeCell ref="M734:P734"/>
    <mergeCell ref="AC704:AF704"/>
    <mergeCell ref="D704:H704"/>
    <mergeCell ref="W792:AA792"/>
    <mergeCell ref="R773:U773"/>
    <mergeCell ref="M773:P773"/>
    <mergeCell ref="W790:Z790"/>
    <mergeCell ref="D786:AR786"/>
    <mergeCell ref="E773:L773"/>
    <mergeCell ref="D775:AR775"/>
    <mergeCell ref="AC718:AG718"/>
    <mergeCell ref="E730:L730"/>
    <mergeCell ref="C725:AR725"/>
    <mergeCell ref="D727:AR727"/>
    <mergeCell ref="I718:M718"/>
    <mergeCell ref="S718:W718"/>
    <mergeCell ref="N719:Q719"/>
    <mergeCell ref="E793:L793"/>
    <mergeCell ref="R805:U805"/>
    <mergeCell ref="E804:L804"/>
    <mergeCell ref="D799:AR799"/>
    <mergeCell ref="R794:U794"/>
    <mergeCell ref="M805:P805"/>
    <mergeCell ref="M802:P802"/>
    <mergeCell ref="E805:L805"/>
    <mergeCell ref="E802:L802"/>
    <mergeCell ref="W794:Z794"/>
    <mergeCell ref="M804:Q804"/>
    <mergeCell ref="R804:V804"/>
    <mergeCell ref="R793:U793"/>
    <mergeCell ref="M793:P793"/>
    <mergeCell ref="E827:L827"/>
    <mergeCell ref="M826:Q826"/>
    <mergeCell ref="E828:L828"/>
    <mergeCell ref="W823:AA823"/>
    <mergeCell ref="W827:Z827"/>
    <mergeCell ref="R824:U824"/>
    <mergeCell ref="W824:Z824"/>
    <mergeCell ref="W826:AA826"/>
    <mergeCell ref="R826:V826"/>
    <mergeCell ref="R823:V823"/>
    <mergeCell ref="E794:L794"/>
    <mergeCell ref="W793:Z793"/>
    <mergeCell ref="E824:L824"/>
    <mergeCell ref="M824:P824"/>
    <mergeCell ref="C818:AR818"/>
    <mergeCell ref="M823:Q823"/>
    <mergeCell ref="AB824:AE824"/>
    <mergeCell ref="AB823:AF823"/>
    <mergeCell ref="X718:AB718"/>
    <mergeCell ref="AC719:AF719"/>
    <mergeCell ref="D756:AR756"/>
    <mergeCell ref="M759:Q759"/>
    <mergeCell ref="Q730:R730"/>
    <mergeCell ref="R744:V744"/>
    <mergeCell ref="M744:Q744"/>
    <mergeCell ref="R734:U734"/>
    <mergeCell ref="M742:P742"/>
    <mergeCell ref="W759:AA759"/>
    <mergeCell ref="R745:U745"/>
    <mergeCell ref="D718:H718"/>
    <mergeCell ref="I719:L719"/>
    <mergeCell ref="N718:R718"/>
    <mergeCell ref="E745:L745"/>
    <mergeCell ref="W760:Z760"/>
    <mergeCell ref="M760:P760"/>
    <mergeCell ref="R760:U760"/>
    <mergeCell ref="R759:V759"/>
    <mergeCell ref="D739:AR739"/>
    <mergeCell ref="E754:AK754"/>
    <mergeCell ref="M745:P745"/>
    <mergeCell ref="X719:AA719"/>
    <mergeCell ref="W732:AA732"/>
    <mergeCell ref="D748:AR748"/>
    <mergeCell ref="E746:L746"/>
    <mergeCell ref="R746:U746"/>
    <mergeCell ref="M746:P746"/>
    <mergeCell ref="M730:P730"/>
    <mergeCell ref="E733:L733"/>
    <mergeCell ref="M733:P733"/>
    <mergeCell ref="M732:Q732"/>
    <mergeCell ref="R732:V732"/>
    <mergeCell ref="E742:L742"/>
    <mergeCell ref="D719:G719"/>
    <mergeCell ref="D722:AJ722"/>
    <mergeCell ref="E744:L744"/>
    <mergeCell ref="E734:L734"/>
    <mergeCell ref="S719:V719"/>
    <mergeCell ref="AH703:AK703"/>
    <mergeCell ref="E711:L711"/>
    <mergeCell ref="E703:H703"/>
    <mergeCell ref="C706:AR706"/>
    <mergeCell ref="M709:Q709"/>
    <mergeCell ref="AH704:AK704"/>
    <mergeCell ref="X703:AA703"/>
    <mergeCell ref="S703:V703"/>
    <mergeCell ref="AC703:AF703"/>
    <mergeCell ref="R709:V709"/>
    <mergeCell ref="E710:L710"/>
    <mergeCell ref="R712:U712"/>
    <mergeCell ref="C715:AR715"/>
    <mergeCell ref="R711:U711"/>
    <mergeCell ref="M710:P710"/>
    <mergeCell ref="R710:U710"/>
    <mergeCell ref="E713:L713"/>
    <mergeCell ref="M713:P713"/>
    <mergeCell ref="M711:P711"/>
    <mergeCell ref="E712:L712"/>
    <mergeCell ref="I704:L704"/>
    <mergeCell ref="N704:Q704"/>
    <mergeCell ref="X704:AA704"/>
    <mergeCell ref="S704:V704"/>
    <mergeCell ref="M712:P712"/>
    <mergeCell ref="R713:U713"/>
    <mergeCell ref="W673:X673"/>
    <mergeCell ref="I689:M689"/>
    <mergeCell ref="I686:L686"/>
    <mergeCell ref="N686:Q686"/>
    <mergeCell ref="I685:L685"/>
    <mergeCell ref="I690:L690"/>
    <mergeCell ref="AC673:AD673"/>
    <mergeCell ref="N684:R684"/>
    <mergeCell ref="M673:N673"/>
    <mergeCell ref="X699:AA699"/>
    <mergeCell ref="S698:V698"/>
    <mergeCell ref="X685:AA685"/>
    <mergeCell ref="U673:V673"/>
    <mergeCell ref="E676:AK676"/>
    <mergeCell ref="I691:L691"/>
    <mergeCell ref="I684:M684"/>
    <mergeCell ref="S684:W684"/>
    <mergeCell ref="S686:V686"/>
    <mergeCell ref="D694:AR694"/>
    <mergeCell ref="AC698:AF698"/>
    <mergeCell ref="X698:AA698"/>
    <mergeCell ref="AC697:AG697"/>
    <mergeCell ref="O673:P673"/>
    <mergeCell ref="AE673:AF673"/>
    <mergeCell ref="Y673:Z673"/>
    <mergeCell ref="AC684:AG684"/>
    <mergeCell ref="I698:L698"/>
    <mergeCell ref="I699:L699"/>
    <mergeCell ref="N699:Q699"/>
    <mergeCell ref="N698:Q698"/>
    <mergeCell ref="AH701:AK701"/>
    <mergeCell ref="AH700:AK700"/>
    <mergeCell ref="AC700:AF700"/>
    <mergeCell ref="AC701:AF701"/>
    <mergeCell ref="S685:V685"/>
    <mergeCell ref="AH697:AL697"/>
    <mergeCell ref="S697:W697"/>
    <mergeCell ref="AH698:AK698"/>
    <mergeCell ref="AC702:AF702"/>
    <mergeCell ref="S702:V702"/>
    <mergeCell ref="AH702:AK702"/>
    <mergeCell ref="E702:H702"/>
    <mergeCell ref="I702:L702"/>
    <mergeCell ref="N702:Q702"/>
    <mergeCell ref="X702:AA702"/>
    <mergeCell ref="E700:H700"/>
    <mergeCell ref="X700:AA700"/>
    <mergeCell ref="X701:AA701"/>
    <mergeCell ref="S701:V701"/>
    <mergeCell ref="E701:H701"/>
    <mergeCell ref="S700:V700"/>
    <mergeCell ref="I701:L701"/>
    <mergeCell ref="N701:Q701"/>
    <mergeCell ref="E699:H699"/>
    <mergeCell ref="S699:V699"/>
    <mergeCell ref="AC699:AF699"/>
    <mergeCell ref="AC686:AF686"/>
    <mergeCell ref="X686:AA686"/>
    <mergeCell ref="AC685:AF685"/>
    <mergeCell ref="I700:L700"/>
    <mergeCell ref="N700:Q700"/>
    <mergeCell ref="E686:H686"/>
    <mergeCell ref="E685:H685"/>
    <mergeCell ref="M670:N670"/>
    <mergeCell ref="M652:N652"/>
    <mergeCell ref="E664:K664"/>
    <mergeCell ref="G670:H670"/>
    <mergeCell ref="E670:F670"/>
    <mergeCell ref="I670:J670"/>
    <mergeCell ref="E671:F672"/>
    <mergeCell ref="N697:R697"/>
    <mergeCell ref="AC649:AD649"/>
    <mergeCell ref="K673:L673"/>
    <mergeCell ref="S673:T673"/>
    <mergeCell ref="K671:L672"/>
    <mergeCell ref="I671:J672"/>
    <mergeCell ref="Y671:Z672"/>
    <mergeCell ref="AA671:AB672"/>
    <mergeCell ref="S671:T672"/>
    <mergeCell ref="K670:L670"/>
    <mergeCell ref="W670:X670"/>
    <mergeCell ref="M671:N672"/>
    <mergeCell ref="O671:P672"/>
    <mergeCell ref="Q671:R672"/>
    <mergeCell ref="U671:V672"/>
    <mergeCell ref="AC670:AD670"/>
    <mergeCell ref="Y670:Z670"/>
    <mergeCell ref="U670:V670"/>
    <mergeCell ref="W671:X672"/>
    <mergeCell ref="E665:J665"/>
    <mergeCell ref="L665:Q665"/>
    <mergeCell ref="AA673:AB673"/>
    <mergeCell ref="Q673:R673"/>
    <mergeCell ref="E692:H692"/>
    <mergeCell ref="E690:H690"/>
    <mergeCell ref="Q649:R649"/>
    <mergeCell ref="AE631:AF631"/>
    <mergeCell ref="Y650:Z651"/>
    <mergeCell ref="U649:V649"/>
    <mergeCell ref="W649:X649"/>
    <mergeCell ref="Y649:Z649"/>
    <mergeCell ref="G649:H649"/>
    <mergeCell ref="Q652:R652"/>
    <mergeCell ref="S652:T652"/>
    <mergeCell ref="E649:F649"/>
    <mergeCell ref="G650:H651"/>
    <mergeCell ref="L664:R664"/>
    <mergeCell ref="E655:AK655"/>
    <mergeCell ref="Y652:Z652"/>
    <mergeCell ref="I652:J652"/>
    <mergeCell ref="K652:L652"/>
    <mergeCell ref="U652:V652"/>
    <mergeCell ref="K649:L649"/>
    <mergeCell ref="E644:J644"/>
    <mergeCell ref="W650:X651"/>
    <mergeCell ref="S650:T651"/>
    <mergeCell ref="AA649:AB649"/>
    <mergeCell ref="D657:AR657"/>
    <mergeCell ref="AC652:AD652"/>
    <mergeCell ref="G652:H652"/>
    <mergeCell ref="Q631:R631"/>
    <mergeCell ref="I631:J631"/>
    <mergeCell ref="K631:L631"/>
    <mergeCell ref="I650:J651"/>
    <mergeCell ref="L644:Q644"/>
    <mergeCell ref="D647:AR647"/>
    <mergeCell ref="AA650:AB651"/>
    <mergeCell ref="S222:T222"/>
    <mergeCell ref="Q263:R263"/>
    <mergeCell ref="T290:U290"/>
    <mergeCell ref="W292:X292"/>
    <mergeCell ref="Z290:AC290"/>
    <mergeCell ref="W437:AF437"/>
    <mergeCell ref="W436:AF436"/>
    <mergeCell ref="D556:AR556"/>
    <mergeCell ref="D561:AR561"/>
    <mergeCell ref="C554:AR554"/>
    <mergeCell ref="K471:AL471"/>
    <mergeCell ref="AG462:AH462"/>
    <mergeCell ref="R462:S462"/>
    <mergeCell ref="E581:AK581"/>
    <mergeCell ref="W462:AF462"/>
    <mergeCell ref="AJ462:AK462"/>
    <mergeCell ref="G469:H469"/>
    <mergeCell ref="I469:J469"/>
    <mergeCell ref="D464:AR464"/>
    <mergeCell ref="I467:J467"/>
    <mergeCell ref="E469:F469"/>
    <mergeCell ref="E468:F468"/>
    <mergeCell ref="K466:AL467"/>
    <mergeCell ref="K468:AL468"/>
    <mergeCell ref="D466:F467"/>
    <mergeCell ref="I468:J468"/>
    <mergeCell ref="D468:D469"/>
    <mergeCell ref="K469:AL469"/>
    <mergeCell ref="E563:AK563"/>
    <mergeCell ref="J530:AK530"/>
    <mergeCell ref="I544:AJ544"/>
    <mergeCell ref="E471:F471"/>
    <mergeCell ref="E448:N448"/>
    <mergeCell ref="R451:S451"/>
    <mergeCell ref="R450:S450"/>
    <mergeCell ref="AJ449:AK449"/>
    <mergeCell ref="D453:AR453"/>
    <mergeCell ref="E451:N451"/>
    <mergeCell ref="R448:S448"/>
    <mergeCell ref="P236:Q236"/>
    <mergeCell ref="Y222:Z222"/>
    <mergeCell ref="AB222:AC222"/>
    <mergeCell ref="Y223:Z223"/>
    <mergeCell ref="Y225:Z225"/>
    <mergeCell ref="Y227:Z227"/>
    <mergeCell ref="AB223:AC223"/>
    <mergeCell ref="AB225:AC225"/>
    <mergeCell ref="P232:Q232"/>
    <mergeCell ref="AB260:AC260"/>
    <mergeCell ref="AB262:AC262"/>
    <mergeCell ref="AB263:AC263"/>
    <mergeCell ref="Q260:R260"/>
    <mergeCell ref="X262:Y262"/>
    <mergeCell ref="Q258:R258"/>
    <mergeCell ref="U262:V262"/>
    <mergeCell ref="U260:V260"/>
    <mergeCell ref="X259:Y259"/>
    <mergeCell ref="X255:Z255"/>
    <mergeCell ref="V223:W223"/>
    <mergeCell ref="AB257:AC257"/>
    <mergeCell ref="AB254:AD255"/>
    <mergeCell ref="X261:Y261"/>
    <mergeCell ref="U258:V258"/>
    <mergeCell ref="P223:Q223"/>
    <mergeCell ref="D897:AK897"/>
    <mergeCell ref="E623:J623"/>
    <mergeCell ref="L623:Q623"/>
    <mergeCell ref="S623:X623"/>
    <mergeCell ref="M649:N649"/>
    <mergeCell ref="O649:P649"/>
    <mergeCell ref="D662:AR662"/>
    <mergeCell ref="C679:AR679"/>
    <mergeCell ref="I697:M697"/>
    <mergeCell ref="AG456:AI457"/>
    <mergeCell ref="Q279:S279"/>
    <mergeCell ref="Q269:R269"/>
    <mergeCell ref="N274:AL274"/>
    <mergeCell ref="X272:Y272"/>
    <mergeCell ref="Q272:R272"/>
    <mergeCell ref="U272:V272"/>
    <mergeCell ref="AB272:AC272"/>
    <mergeCell ref="U271:V271"/>
    <mergeCell ref="D272:P272"/>
    <mergeCell ref="AD289:AE289"/>
    <mergeCell ref="Z288:AC288"/>
    <mergeCell ref="AJ459:AK459"/>
    <mergeCell ref="AG459:AH459"/>
    <mergeCell ref="AJ458:AK458"/>
    <mergeCell ref="AG450:AH450"/>
    <mergeCell ref="AJ457:AL457"/>
    <mergeCell ref="AG455:AL455"/>
    <mergeCell ref="AB269:AC269"/>
    <mergeCell ref="W459:AF459"/>
    <mergeCell ref="J537:AK537"/>
    <mergeCell ref="C553:AR553"/>
    <mergeCell ref="E601:G601"/>
    <mergeCell ref="S220:AD220"/>
    <mergeCell ref="S225:T225"/>
    <mergeCell ref="S223:T223"/>
    <mergeCell ref="V222:W222"/>
    <mergeCell ref="P219:R219"/>
    <mergeCell ref="AB219:AD219"/>
    <mergeCell ref="AE202:AF202"/>
    <mergeCell ref="Y219:AA219"/>
    <mergeCell ref="AJ448:AK448"/>
    <mergeCell ref="AB195:AC195"/>
    <mergeCell ref="AE198:AF198"/>
    <mergeCell ref="Y198:Z198"/>
    <mergeCell ref="AE195:AF195"/>
    <mergeCell ref="Y200:Z200"/>
    <mergeCell ref="S189:T189"/>
    <mergeCell ref="V189:W189"/>
    <mergeCell ref="V195:W195"/>
    <mergeCell ref="Y195:Z195"/>
    <mergeCell ref="P202:Q202"/>
    <mergeCell ref="V219:X219"/>
    <mergeCell ref="V202:W202"/>
    <mergeCell ref="C217:AR217"/>
    <mergeCell ref="Y202:Z202"/>
    <mergeCell ref="AB202:AC202"/>
    <mergeCell ref="V198:W198"/>
    <mergeCell ref="V201:W201"/>
    <mergeCell ref="V199:W199"/>
    <mergeCell ref="P193:Q193"/>
    <mergeCell ref="S193:T193"/>
    <mergeCell ref="P200:Q200"/>
    <mergeCell ref="S200:T200"/>
    <mergeCell ref="U270:V270"/>
    <mergeCell ref="S188:T188"/>
    <mergeCell ref="P188:Q188"/>
    <mergeCell ref="P185:R185"/>
    <mergeCell ref="O136:P136"/>
    <mergeCell ref="L133:M133"/>
    <mergeCell ref="O133:P133"/>
    <mergeCell ref="R132:S132"/>
    <mergeCell ref="U168:W168"/>
    <mergeCell ref="U172:V172"/>
    <mergeCell ref="R171:S171"/>
    <mergeCell ref="U171:V171"/>
    <mergeCell ref="U135:V135"/>
    <mergeCell ref="R137:S137"/>
    <mergeCell ref="U137:V137"/>
    <mergeCell ref="O171:P171"/>
    <mergeCell ref="O135:P135"/>
    <mergeCell ref="O137:P137"/>
    <mergeCell ref="U176:V176"/>
    <mergeCell ref="O174:P174"/>
    <mergeCell ref="R174:S174"/>
    <mergeCell ref="U174:V174"/>
    <mergeCell ref="P196:Q196"/>
    <mergeCell ref="S196:T196"/>
    <mergeCell ref="V196:W196"/>
    <mergeCell ref="L137:M137"/>
    <mergeCell ref="O134:P134"/>
    <mergeCell ref="AH185:AJ185"/>
    <mergeCell ref="S185:U185"/>
    <mergeCell ref="O177:P177"/>
    <mergeCell ref="R177:S177"/>
    <mergeCell ref="U177:V177"/>
    <mergeCell ref="R176:S176"/>
    <mergeCell ref="AB185:AD185"/>
    <mergeCell ref="Y185:AA185"/>
    <mergeCell ref="C183:AL183"/>
    <mergeCell ref="AE187:AG187"/>
    <mergeCell ref="AB186:AJ186"/>
    <mergeCell ref="AE185:AG185"/>
    <mergeCell ref="AA136:AB136"/>
    <mergeCell ref="V185:X185"/>
    <mergeCell ref="AH187:AJ187"/>
    <mergeCell ref="AB187:AD187"/>
    <mergeCell ref="R169:W169"/>
    <mergeCell ref="R170:T170"/>
    <mergeCell ref="O176:P176"/>
    <mergeCell ref="R136:S136"/>
    <mergeCell ref="J137:K137"/>
    <mergeCell ref="O172:P172"/>
    <mergeCell ref="U170:W170"/>
    <mergeCell ref="R135:S135"/>
    <mergeCell ref="AD135:AE135"/>
    <mergeCell ref="E196:O196"/>
    <mergeCell ref="P186:R187"/>
    <mergeCell ref="O124:P124"/>
    <mergeCell ref="O117:Q117"/>
    <mergeCell ref="X132:Y132"/>
    <mergeCell ref="AD132:AE132"/>
    <mergeCell ref="AA135:AB135"/>
    <mergeCell ref="X136:Y136"/>
    <mergeCell ref="AD122:AE122"/>
    <mergeCell ref="AD136:AE136"/>
    <mergeCell ref="AD130:AE130"/>
    <mergeCell ref="AA125:AB125"/>
    <mergeCell ref="J135:K135"/>
    <mergeCell ref="AD134:AE134"/>
    <mergeCell ref="X135:Y135"/>
    <mergeCell ref="R129:S129"/>
    <mergeCell ref="O129:P129"/>
    <mergeCell ref="O130:P130"/>
    <mergeCell ref="R130:S130"/>
    <mergeCell ref="AA130:AB130"/>
    <mergeCell ref="AA132:AB132"/>
    <mergeCell ref="AA133:AB133"/>
    <mergeCell ref="AA123:AB123"/>
    <mergeCell ref="L125:M125"/>
    <mergeCell ref="J126:K126"/>
    <mergeCell ref="J127:K127"/>
    <mergeCell ref="L126:M126"/>
    <mergeCell ref="L127:M127"/>
    <mergeCell ref="J121:K121"/>
    <mergeCell ref="L117:N117"/>
    <mergeCell ref="R117:T117"/>
    <mergeCell ref="R121:S121"/>
    <mergeCell ref="U121:V121"/>
    <mergeCell ref="X121:Y121"/>
    <mergeCell ref="C103:AR103"/>
    <mergeCell ref="X117:Z117"/>
    <mergeCell ref="O119:Q119"/>
    <mergeCell ref="L128:M128"/>
    <mergeCell ref="J125:K125"/>
    <mergeCell ref="L121:M121"/>
    <mergeCell ref="O168:Q168"/>
    <mergeCell ref="AA120:AB120"/>
    <mergeCell ref="X119:Z119"/>
    <mergeCell ref="R119:T119"/>
    <mergeCell ref="O118:AF118"/>
    <mergeCell ref="AA117:AC117"/>
    <mergeCell ref="AD117:AF117"/>
    <mergeCell ref="AD123:AE123"/>
    <mergeCell ref="O121:P121"/>
    <mergeCell ref="O120:P120"/>
    <mergeCell ref="O122:P122"/>
    <mergeCell ref="R126:S126"/>
    <mergeCell ref="X127:Y127"/>
    <mergeCell ref="X123:Y123"/>
    <mergeCell ref="O131:P131"/>
    <mergeCell ref="O125:P125"/>
    <mergeCell ref="O127:P127"/>
    <mergeCell ref="L122:M122"/>
    <mergeCell ref="L130:M130"/>
    <mergeCell ref="L136:M136"/>
    <mergeCell ref="O132:P132"/>
    <mergeCell ref="C166:AR166"/>
    <mergeCell ref="R168:T168"/>
    <mergeCell ref="AD133:AE133"/>
    <mergeCell ref="E123:I125"/>
    <mergeCell ref="L124:M124"/>
    <mergeCell ref="O80:P80"/>
    <mergeCell ref="U80:W80"/>
    <mergeCell ref="R75:S75"/>
    <mergeCell ref="U79:W79"/>
    <mergeCell ref="L71:N71"/>
    <mergeCell ref="AD120:AE120"/>
    <mergeCell ref="U120:V120"/>
    <mergeCell ref="L118:N119"/>
    <mergeCell ref="R120:S120"/>
    <mergeCell ref="U119:W119"/>
    <mergeCell ref="R125:S125"/>
    <mergeCell ref="L123:M123"/>
    <mergeCell ref="J123:K123"/>
    <mergeCell ref="J124:K124"/>
    <mergeCell ref="R123:S123"/>
    <mergeCell ref="U123:V123"/>
    <mergeCell ref="F78:H78"/>
    <mergeCell ref="U75:W75"/>
    <mergeCell ref="O75:P75"/>
    <mergeCell ref="L76:M76"/>
    <mergeCell ref="O76:P76"/>
    <mergeCell ref="U76:W76"/>
    <mergeCell ref="R76:S76"/>
    <mergeCell ref="L75:M75"/>
    <mergeCell ref="R78:S78"/>
    <mergeCell ref="C108:AR108"/>
    <mergeCell ref="AD119:AF119"/>
    <mergeCell ref="C115:AR115"/>
    <mergeCell ref="D120:I122"/>
    <mergeCell ref="J120:K120"/>
    <mergeCell ref="J122:K122"/>
    <mergeCell ref="U117:W117"/>
    <mergeCell ref="R71:T71"/>
    <mergeCell ref="R74:S74"/>
    <mergeCell ref="AA63:AC63"/>
    <mergeCell ref="X65:Z65"/>
    <mergeCell ref="X66:Y66"/>
    <mergeCell ref="U66:V66"/>
    <mergeCell ref="U73:W73"/>
    <mergeCell ref="U71:W71"/>
    <mergeCell ref="R63:T63"/>
    <mergeCell ref="D74:H74"/>
    <mergeCell ref="I74:J74"/>
    <mergeCell ref="L74:M74"/>
    <mergeCell ref="O63:Q63"/>
    <mergeCell ref="L63:N63"/>
    <mergeCell ref="U77:W77"/>
    <mergeCell ref="U78:W78"/>
    <mergeCell ref="O78:P78"/>
    <mergeCell ref="AA42:AB42"/>
    <mergeCell ref="O42:P42"/>
    <mergeCell ref="R42:S42"/>
    <mergeCell ref="AA49:AB49"/>
    <mergeCell ref="AA47:AB47"/>
    <mergeCell ref="C61:AR61"/>
    <mergeCell ref="X47:Y47"/>
    <mergeCell ref="R49:S49"/>
    <mergeCell ref="O49:P49"/>
    <mergeCell ref="R77:S77"/>
    <mergeCell ref="I78:J78"/>
    <mergeCell ref="L79:M79"/>
    <mergeCell ref="I79:J79"/>
    <mergeCell ref="R79:S79"/>
    <mergeCell ref="I77:J77"/>
    <mergeCell ref="L77:M77"/>
    <mergeCell ref="O77:P77"/>
    <mergeCell ref="O79:P79"/>
    <mergeCell ref="AJ49:AK49"/>
    <mergeCell ref="D47:I49"/>
    <mergeCell ref="R73:T73"/>
    <mergeCell ref="O66:P66"/>
    <mergeCell ref="R66:S66"/>
    <mergeCell ref="R47:S47"/>
    <mergeCell ref="U47:V47"/>
    <mergeCell ref="U65:W65"/>
    <mergeCell ref="R65:T65"/>
    <mergeCell ref="O65:Q65"/>
    <mergeCell ref="O73:Q73"/>
    <mergeCell ref="I64:K65"/>
    <mergeCell ref="L73:N73"/>
    <mergeCell ref="L65:N65"/>
    <mergeCell ref="L44:M44"/>
    <mergeCell ref="J41:K41"/>
    <mergeCell ref="J42:K42"/>
    <mergeCell ref="I66:J66"/>
    <mergeCell ref="L66:M66"/>
    <mergeCell ref="L47:M47"/>
    <mergeCell ref="AA65:AC65"/>
    <mergeCell ref="L48:M48"/>
    <mergeCell ref="I63:K63"/>
    <mergeCell ref="R41:S41"/>
    <mergeCell ref="U40:W40"/>
    <mergeCell ref="R43:S43"/>
    <mergeCell ref="U43:V43"/>
    <mergeCell ref="U42:V42"/>
    <mergeCell ref="R46:S46"/>
    <mergeCell ref="U46:V46"/>
    <mergeCell ref="AJ38:AL38"/>
    <mergeCell ref="O39:AF39"/>
    <mergeCell ref="AD38:AF38"/>
    <mergeCell ref="AA38:AC38"/>
    <mergeCell ref="R38:T38"/>
    <mergeCell ref="AA41:AB41"/>
    <mergeCell ref="X41:Y41"/>
    <mergeCell ref="X40:Z40"/>
    <mergeCell ref="X38:Z38"/>
    <mergeCell ref="R40:T40"/>
    <mergeCell ref="AD40:AF40"/>
    <mergeCell ref="U38:W38"/>
    <mergeCell ref="O44:P44"/>
    <mergeCell ref="AJ41:AL42"/>
    <mergeCell ref="AD42:AE42"/>
    <mergeCell ref="X42:Y42"/>
    <mergeCell ref="C24:AR24"/>
    <mergeCell ref="L39:N40"/>
    <mergeCell ref="O40:Q40"/>
    <mergeCell ref="AJ39:AL40"/>
    <mergeCell ref="C36:AR36"/>
    <mergeCell ref="D32:I32"/>
    <mergeCell ref="K31:Q31"/>
    <mergeCell ref="L38:N38"/>
    <mergeCell ref="D38:I40"/>
    <mergeCell ref="O38:Q38"/>
    <mergeCell ref="C9:AL9"/>
    <mergeCell ref="D11:G11"/>
    <mergeCell ref="H11:N11"/>
    <mergeCell ref="H13:AF13"/>
    <mergeCell ref="H15:O15"/>
    <mergeCell ref="H17:J17"/>
    <mergeCell ref="C20:AR20"/>
    <mergeCell ref="AA40:AC40"/>
    <mergeCell ref="K17:T17"/>
    <mergeCell ref="V17:X17"/>
    <mergeCell ref="Y17:AH17"/>
    <mergeCell ref="C34:AR34"/>
    <mergeCell ref="C29:AR29"/>
    <mergeCell ref="K32:P32"/>
    <mergeCell ref="D31:J31"/>
    <mergeCell ref="D256:D264"/>
    <mergeCell ref="U253:W253"/>
    <mergeCell ref="AB261:AC261"/>
    <mergeCell ref="L80:M80"/>
    <mergeCell ref="D75:D80"/>
    <mergeCell ref="F76:H76"/>
    <mergeCell ref="I76:J76"/>
    <mergeCell ref="AA119:AC119"/>
    <mergeCell ref="J48:K48"/>
    <mergeCell ref="D86:AQ86"/>
    <mergeCell ref="Y196:Z196"/>
    <mergeCell ref="AB196:AC196"/>
    <mergeCell ref="AE196:AF196"/>
    <mergeCell ref="O169:Q170"/>
    <mergeCell ref="S197:T197"/>
    <mergeCell ref="AJ46:AK46"/>
    <mergeCell ref="AA46:AB46"/>
    <mergeCell ref="AD46:AE46"/>
    <mergeCell ref="X46:Y46"/>
    <mergeCell ref="I71:K71"/>
    <mergeCell ref="I72:K73"/>
    <mergeCell ref="C69:AR69"/>
    <mergeCell ref="X63:Z63"/>
    <mergeCell ref="O71:Q71"/>
    <mergeCell ref="E75:E80"/>
    <mergeCell ref="F80:H80"/>
    <mergeCell ref="L78:M78"/>
    <mergeCell ref="I75:J75"/>
    <mergeCell ref="F75:H75"/>
    <mergeCell ref="F79:H79"/>
    <mergeCell ref="F77:H77"/>
    <mergeCell ref="U74:V74"/>
    <mergeCell ref="D265:D271"/>
    <mergeCell ref="U269:V269"/>
    <mergeCell ref="U267:V267"/>
    <mergeCell ref="U265:V265"/>
    <mergeCell ref="Q265:R265"/>
    <mergeCell ref="Q266:R266"/>
    <mergeCell ref="U266:V266"/>
    <mergeCell ref="U268:V268"/>
    <mergeCell ref="Q270:R270"/>
    <mergeCell ref="AB270:AC270"/>
    <mergeCell ref="X266:Y266"/>
    <mergeCell ref="AB266:AC266"/>
    <mergeCell ref="AB268:AC268"/>
    <mergeCell ref="X265:Y265"/>
    <mergeCell ref="Q267:R267"/>
    <mergeCell ref="L49:M49"/>
    <mergeCell ref="L45:M45"/>
    <mergeCell ref="R80:S80"/>
    <mergeCell ref="C88:AR88"/>
    <mergeCell ref="C93:AR93"/>
    <mergeCell ref="D82:AQ82"/>
    <mergeCell ref="I80:J80"/>
    <mergeCell ref="O74:P74"/>
    <mergeCell ref="D228:D235"/>
    <mergeCell ref="AB258:AC258"/>
    <mergeCell ref="X258:Y258"/>
    <mergeCell ref="U256:V256"/>
    <mergeCell ref="X257:Y257"/>
    <mergeCell ref="X256:Y256"/>
    <mergeCell ref="P228:Q228"/>
    <mergeCell ref="C251:AR251"/>
    <mergeCell ref="U257:V257"/>
    <mergeCell ref="Z284:AC284"/>
    <mergeCell ref="Z280:AE283"/>
    <mergeCell ref="W279:Y279"/>
    <mergeCell ref="Q280:Y280"/>
    <mergeCell ref="T279:V279"/>
    <mergeCell ref="Q281:V281"/>
    <mergeCell ref="W281:Y283"/>
    <mergeCell ref="W285:X285"/>
    <mergeCell ref="Q287:R287"/>
    <mergeCell ref="AD287:AE287"/>
    <mergeCell ref="Z287:AC287"/>
    <mergeCell ref="Z289:AC289"/>
    <mergeCell ref="W288:X288"/>
    <mergeCell ref="AB265:AC265"/>
    <mergeCell ref="X267:Y267"/>
    <mergeCell ref="AB267:AC267"/>
    <mergeCell ref="AB271:AC271"/>
    <mergeCell ref="X269:Y269"/>
    <mergeCell ref="X271:Y271"/>
    <mergeCell ref="X270:Y270"/>
    <mergeCell ref="X268:Y268"/>
    <mergeCell ref="Q268:R268"/>
    <mergeCell ref="Q288:R288"/>
    <mergeCell ref="T288:U288"/>
    <mergeCell ref="Q285:R285"/>
    <mergeCell ref="AD284:AE284"/>
    <mergeCell ref="AD285:AE285"/>
    <mergeCell ref="W426:AF426"/>
    <mergeCell ref="W425:AF425"/>
    <mergeCell ref="W427:AF427"/>
    <mergeCell ref="E418:N418"/>
    <mergeCell ref="E425:N425"/>
    <mergeCell ref="O418:P418"/>
    <mergeCell ref="R426:S426"/>
    <mergeCell ref="O423:Q424"/>
    <mergeCell ref="R418:S418"/>
    <mergeCell ref="R424:T424"/>
    <mergeCell ref="R423:T423"/>
    <mergeCell ref="O425:P425"/>
    <mergeCell ref="O426:P426"/>
    <mergeCell ref="Z291:AC291"/>
    <mergeCell ref="AD298:AE298"/>
    <mergeCell ref="W297:X297"/>
    <mergeCell ref="Z295:AC295"/>
    <mergeCell ref="T296:U296"/>
    <mergeCell ref="AD295:AE295"/>
    <mergeCell ref="W296:X296"/>
    <mergeCell ref="Q296:R296"/>
    <mergeCell ref="E407:N407"/>
    <mergeCell ref="E406:N406"/>
    <mergeCell ref="C308:AR308"/>
    <mergeCell ref="AD300:AE300"/>
    <mergeCell ref="Z298:AC298"/>
    <mergeCell ref="AD292:AE292"/>
    <mergeCell ref="Z293:AC293"/>
    <mergeCell ref="W293:X293"/>
    <mergeCell ref="Z292:AC292"/>
    <mergeCell ref="T291:U291"/>
    <mergeCell ref="Q291:R291"/>
    <mergeCell ref="T292:U292"/>
    <mergeCell ref="E293:P293"/>
    <mergeCell ref="E291:P291"/>
    <mergeCell ref="Q293:R293"/>
    <mergeCell ref="D288:D295"/>
    <mergeCell ref="E295:P295"/>
    <mergeCell ref="E288:P288"/>
    <mergeCell ref="AD296:AE296"/>
    <mergeCell ref="Z296:AC296"/>
    <mergeCell ref="AD293:AE293"/>
    <mergeCell ref="AD288:AE288"/>
    <mergeCell ref="D369:I370"/>
    <mergeCell ref="M369:R369"/>
    <mergeCell ref="J369:L370"/>
    <mergeCell ref="M370:O370"/>
    <mergeCell ref="T320:U320"/>
    <mergeCell ref="C359:AR359"/>
    <mergeCell ref="E292:P292"/>
    <mergeCell ref="Z301:AC301"/>
    <mergeCell ref="AD299:AE299"/>
    <mergeCell ref="Z299:AC299"/>
    <mergeCell ref="Z300:AC300"/>
    <mergeCell ref="C325:AR325"/>
    <mergeCell ref="D327:AR327"/>
    <mergeCell ref="J368:L368"/>
    <mergeCell ref="J345:AC345"/>
    <mergeCell ref="D335:AR335"/>
    <mergeCell ref="M368:O368"/>
    <mergeCell ref="P368:R368"/>
    <mergeCell ref="R322:S322"/>
    <mergeCell ref="T322:U322"/>
    <mergeCell ref="R321:S321"/>
    <mergeCell ref="R425:S425"/>
    <mergeCell ref="AJ425:AK425"/>
    <mergeCell ref="AJ424:AL424"/>
    <mergeCell ref="AJ412:AL412"/>
    <mergeCell ref="W411:AF413"/>
    <mergeCell ref="AG411:AL411"/>
    <mergeCell ref="AG414:AH414"/>
    <mergeCell ref="M371:N371"/>
    <mergeCell ref="D384:AR384"/>
    <mergeCell ref="M373:N373"/>
    <mergeCell ref="P371:Q371"/>
    <mergeCell ref="J372:K372"/>
    <mergeCell ref="P374:Q374"/>
    <mergeCell ref="J371:K371"/>
    <mergeCell ref="J374:K374"/>
    <mergeCell ref="P372:Q372"/>
    <mergeCell ref="M372:N372"/>
    <mergeCell ref="D395:AR395"/>
    <mergeCell ref="AD406:AE406"/>
    <mergeCell ref="AD405:AE405"/>
    <mergeCell ref="T405:AC405"/>
    <mergeCell ref="T403:AC403"/>
    <mergeCell ref="O412:Q413"/>
    <mergeCell ref="W416:AF416"/>
    <mergeCell ref="AJ417:AK417"/>
    <mergeCell ref="AJ415:AK415"/>
    <mergeCell ref="D409:AR409"/>
    <mergeCell ref="E414:N414"/>
    <mergeCell ref="AG412:AI413"/>
    <mergeCell ref="R412:T412"/>
    <mergeCell ref="R413:T413"/>
    <mergeCell ref="AJ413:AL413"/>
    <mergeCell ref="T321:U321"/>
    <mergeCell ref="R319:S319"/>
    <mergeCell ref="T319:U319"/>
    <mergeCell ref="R320:S320"/>
    <mergeCell ref="T407:AC407"/>
    <mergeCell ref="E404:N404"/>
    <mergeCell ref="AD403:AE403"/>
    <mergeCell ref="E403:N403"/>
    <mergeCell ref="J373:K373"/>
    <mergeCell ref="P370:R370"/>
    <mergeCell ref="C393:AR393"/>
    <mergeCell ref="D377:AR377"/>
    <mergeCell ref="M374:N374"/>
    <mergeCell ref="J381:AK381"/>
    <mergeCell ref="R415:S415"/>
    <mergeCell ref="O404:P404"/>
    <mergeCell ref="AD404:AE404"/>
    <mergeCell ref="T402:AC402"/>
    <mergeCell ref="O403:P403"/>
    <mergeCell ref="T404:AC404"/>
    <mergeCell ref="O402:Q402"/>
    <mergeCell ref="E405:N405"/>
    <mergeCell ref="O405:P405"/>
    <mergeCell ref="T406:AC406"/>
    <mergeCell ref="O406:P406"/>
    <mergeCell ref="O407:P407"/>
    <mergeCell ref="AD407:AE407"/>
    <mergeCell ref="W414:AF414"/>
    <mergeCell ref="W415:AF415"/>
    <mergeCell ref="D331:AR331"/>
    <mergeCell ref="E417:N417"/>
    <mergeCell ref="R416:S416"/>
    <mergeCell ref="C353:AR353"/>
    <mergeCell ref="D366:AR366"/>
    <mergeCell ref="D361:AR361"/>
    <mergeCell ref="AG416:AH416"/>
    <mergeCell ref="D400:AR400"/>
    <mergeCell ref="AJ414:AK414"/>
    <mergeCell ref="J390:AK390"/>
    <mergeCell ref="AG425:AH425"/>
    <mergeCell ref="AG423:AI424"/>
    <mergeCell ref="W422:AF424"/>
    <mergeCell ref="AG426:AH426"/>
    <mergeCell ref="AJ418:AK418"/>
    <mergeCell ref="AJ428:AK428"/>
    <mergeCell ref="AJ426:AK426"/>
    <mergeCell ref="AJ423:AL423"/>
    <mergeCell ref="AJ416:AK416"/>
    <mergeCell ref="AG418:AH418"/>
    <mergeCell ref="W418:AF418"/>
    <mergeCell ref="E415:N415"/>
    <mergeCell ref="D420:AR420"/>
    <mergeCell ref="R414:S414"/>
    <mergeCell ref="O411:T411"/>
    <mergeCell ref="E416:N416"/>
    <mergeCell ref="O414:P414"/>
    <mergeCell ref="W417:AF417"/>
    <mergeCell ref="E411:N413"/>
    <mergeCell ref="AD402:AF402"/>
    <mergeCell ref="E402:N402"/>
    <mergeCell ref="AG417:AH417"/>
    <mergeCell ref="AG415:AH415"/>
    <mergeCell ref="O417:P417"/>
    <mergeCell ref="O415:P415"/>
    <mergeCell ref="R417:S417"/>
    <mergeCell ref="O416:P416"/>
    <mergeCell ref="AJ427:AK427"/>
    <mergeCell ref="O427:P427"/>
    <mergeCell ref="E422:N424"/>
    <mergeCell ref="E426:N426"/>
    <mergeCell ref="AG427:AH427"/>
    <mergeCell ref="O422:T422"/>
    <mergeCell ref="AG422:AL422"/>
    <mergeCell ref="E436:N436"/>
    <mergeCell ref="R427:S427"/>
    <mergeCell ref="AJ429:AK429"/>
    <mergeCell ref="W429:AF429"/>
    <mergeCell ref="AG428:AH428"/>
    <mergeCell ref="W433:AF435"/>
    <mergeCell ref="AG436:AH436"/>
    <mergeCell ref="E427:N427"/>
    <mergeCell ref="W428:AF428"/>
    <mergeCell ref="R428:S428"/>
    <mergeCell ref="E428:N428"/>
    <mergeCell ref="O428:P428"/>
    <mergeCell ref="AJ434:AL434"/>
    <mergeCell ref="R435:T435"/>
    <mergeCell ref="O433:T433"/>
    <mergeCell ref="AG434:AI435"/>
    <mergeCell ref="AG433:AL433"/>
    <mergeCell ref="AJ435:AL435"/>
    <mergeCell ref="O434:Q435"/>
    <mergeCell ref="R429:S429"/>
    <mergeCell ref="R436:S436"/>
    <mergeCell ref="E438:N438"/>
    <mergeCell ref="O438:P438"/>
    <mergeCell ref="E437:N437"/>
    <mergeCell ref="O437:P437"/>
    <mergeCell ref="E433:N435"/>
    <mergeCell ref="E429:N429"/>
    <mergeCell ref="O429:P429"/>
    <mergeCell ref="D431:AR431"/>
    <mergeCell ref="AG429:AH429"/>
    <mergeCell ref="V597:W597"/>
    <mergeCell ref="Z597:AA597"/>
    <mergeCell ref="T597:U597"/>
    <mergeCell ref="AH601:AI601"/>
    <mergeCell ref="AF599:AG599"/>
    <mergeCell ref="AF601:AG601"/>
    <mergeCell ref="AF597:AG597"/>
    <mergeCell ref="AH599:AI599"/>
    <mergeCell ref="AH600:AI600"/>
    <mergeCell ref="J601:K601"/>
    <mergeCell ref="H600:I600"/>
    <mergeCell ref="J600:K600"/>
    <mergeCell ref="L600:M600"/>
    <mergeCell ref="H598:I598"/>
    <mergeCell ref="AH595:AI596"/>
    <mergeCell ref="L601:M601"/>
    <mergeCell ref="L599:M599"/>
    <mergeCell ref="T599:U599"/>
    <mergeCell ref="T598:U598"/>
    <mergeCell ref="J599:K599"/>
    <mergeCell ref="V595:W596"/>
    <mergeCell ref="X595:Y596"/>
    <mergeCell ref="P599:Q599"/>
    <mergeCell ref="R437:S437"/>
    <mergeCell ref="R434:T434"/>
    <mergeCell ref="O439:P439"/>
    <mergeCell ref="AJ437:AK437"/>
    <mergeCell ref="AG437:AH437"/>
    <mergeCell ref="AJ436:AK436"/>
    <mergeCell ref="W438:AF438"/>
    <mergeCell ref="W447:AF447"/>
    <mergeCell ref="R447:S447"/>
    <mergeCell ref="O445:Q446"/>
    <mergeCell ref="R445:T445"/>
    <mergeCell ref="R446:T446"/>
    <mergeCell ref="AG438:AH438"/>
    <mergeCell ref="AJ438:AK438"/>
    <mergeCell ref="AG460:AH460"/>
    <mergeCell ref="R460:S460"/>
    <mergeCell ref="W461:AF461"/>
    <mergeCell ref="O461:P461"/>
    <mergeCell ref="AJ460:AK460"/>
    <mergeCell ref="R458:S458"/>
    <mergeCell ref="O455:T455"/>
    <mergeCell ref="O450:P450"/>
    <mergeCell ref="R457:T457"/>
    <mergeCell ref="AG448:AH448"/>
    <mergeCell ref="R449:S449"/>
    <mergeCell ref="O449:P449"/>
    <mergeCell ref="O460:P460"/>
    <mergeCell ref="O458:P458"/>
    <mergeCell ref="O459:P459"/>
    <mergeCell ref="W448:AF448"/>
    <mergeCell ref="W460:AF460"/>
    <mergeCell ref="AG440:AH440"/>
    <mergeCell ref="AJ445:AL445"/>
    <mergeCell ref="AG439:AH439"/>
    <mergeCell ref="AJ439:AK439"/>
    <mergeCell ref="E439:N439"/>
    <mergeCell ref="R439:S439"/>
    <mergeCell ref="O440:P440"/>
    <mergeCell ref="E444:N446"/>
    <mergeCell ref="O447:P447"/>
    <mergeCell ref="O444:T444"/>
    <mergeCell ref="D517:AR517"/>
    <mergeCell ref="C515:AR515"/>
    <mergeCell ref="D509:AR509"/>
    <mergeCell ref="D504:AR504"/>
    <mergeCell ref="D494:AR494"/>
    <mergeCell ref="O436:P436"/>
    <mergeCell ref="AG461:AH461"/>
    <mergeCell ref="AJ461:AK461"/>
    <mergeCell ref="G470:H470"/>
    <mergeCell ref="R461:S461"/>
    <mergeCell ref="AJ447:AK447"/>
    <mergeCell ref="AG444:AL444"/>
    <mergeCell ref="W444:AF446"/>
    <mergeCell ref="AJ440:AK440"/>
    <mergeCell ref="W440:AF440"/>
    <mergeCell ref="AJ446:AL446"/>
    <mergeCell ref="AG445:AI446"/>
    <mergeCell ref="D442:AR442"/>
    <mergeCell ref="E440:N440"/>
    <mergeCell ref="R440:S440"/>
    <mergeCell ref="R438:S438"/>
    <mergeCell ref="W450:AF450"/>
    <mergeCell ref="E450:N450"/>
    <mergeCell ref="O448:P448"/>
    <mergeCell ref="AJ450:AK450"/>
    <mergeCell ref="G471:H471"/>
    <mergeCell ref="D481:AR481"/>
    <mergeCell ref="C475:AR475"/>
    <mergeCell ref="I471:J471"/>
    <mergeCell ref="D588:AR588"/>
    <mergeCell ref="T594:U594"/>
    <mergeCell ref="L594:M594"/>
    <mergeCell ref="D592:AR592"/>
    <mergeCell ref="AB594:AC594"/>
    <mergeCell ref="P594:Q594"/>
    <mergeCell ref="R594:S594"/>
    <mergeCell ref="N594:O594"/>
    <mergeCell ref="AJ594:AK594"/>
    <mergeCell ref="E447:N447"/>
    <mergeCell ref="AG449:AH449"/>
    <mergeCell ref="D521:AR521"/>
    <mergeCell ref="D547:AR547"/>
    <mergeCell ref="D570:AR570"/>
    <mergeCell ref="I470:J470"/>
    <mergeCell ref="D470:D471"/>
    <mergeCell ref="D477:AR477"/>
    <mergeCell ref="E455:N457"/>
    <mergeCell ref="E449:N449"/>
    <mergeCell ref="E458:N458"/>
    <mergeCell ref="E460:N460"/>
    <mergeCell ref="E459:N459"/>
    <mergeCell ref="E461:N461"/>
    <mergeCell ref="G467:H467"/>
    <mergeCell ref="G466:J466"/>
    <mergeCell ref="AG451:AH451"/>
    <mergeCell ref="O451:P451"/>
    <mergeCell ref="AJ456:AL456"/>
    <mergeCell ref="R456:T456"/>
    <mergeCell ref="D574:AR574"/>
    <mergeCell ref="J491:AK491"/>
    <mergeCell ref="D486:AR486"/>
    <mergeCell ref="AF594:AG594"/>
    <mergeCell ref="AH594:AI594"/>
    <mergeCell ref="G468:H468"/>
    <mergeCell ref="R459:S459"/>
    <mergeCell ref="AF595:AG596"/>
    <mergeCell ref="AD595:AE596"/>
    <mergeCell ref="Z595:AA596"/>
    <mergeCell ref="E462:N462"/>
    <mergeCell ref="O462:P462"/>
    <mergeCell ref="E470:F470"/>
    <mergeCell ref="K470:AL470"/>
    <mergeCell ref="AJ595:AK596"/>
    <mergeCell ref="D526:AR526"/>
    <mergeCell ref="I551:AJ551"/>
    <mergeCell ref="D533:AR533"/>
    <mergeCell ref="D497:AL497"/>
    <mergeCell ref="E595:G596"/>
    <mergeCell ref="H595:I596"/>
    <mergeCell ref="R595:S596"/>
    <mergeCell ref="L595:M596"/>
    <mergeCell ref="T595:U596"/>
    <mergeCell ref="D502:AL502"/>
    <mergeCell ref="J594:K594"/>
    <mergeCell ref="E590:AK590"/>
    <mergeCell ref="D579:AR579"/>
    <mergeCell ref="H594:I594"/>
    <mergeCell ref="P603:Q603"/>
    <mergeCell ref="P602:Q602"/>
    <mergeCell ref="X598:Y598"/>
    <mergeCell ref="AB599:AC599"/>
    <mergeCell ref="AB600:AC600"/>
    <mergeCell ref="AD603:AE603"/>
    <mergeCell ref="AB604:AC604"/>
    <mergeCell ref="L622:R622"/>
    <mergeCell ref="W628:X628"/>
    <mergeCell ref="E607:AK607"/>
    <mergeCell ref="Z602:AA602"/>
    <mergeCell ref="N603:O603"/>
    <mergeCell ref="W631:X631"/>
    <mergeCell ref="AJ602:AK602"/>
    <mergeCell ref="AH602:AI602"/>
    <mergeCell ref="R603:S603"/>
    <mergeCell ref="W455:AF457"/>
    <mergeCell ref="L603:M603"/>
    <mergeCell ref="E597:G597"/>
    <mergeCell ref="H597:I597"/>
    <mergeCell ref="R597:S597"/>
    <mergeCell ref="N597:O597"/>
    <mergeCell ref="J597:K597"/>
    <mergeCell ref="L597:M597"/>
    <mergeCell ref="P597:Q597"/>
    <mergeCell ref="E572:AK572"/>
    <mergeCell ref="D565:AR565"/>
    <mergeCell ref="D540:AR540"/>
    <mergeCell ref="J595:K596"/>
    <mergeCell ref="N595:O596"/>
    <mergeCell ref="D583:AR583"/>
    <mergeCell ref="AB597:AC597"/>
    <mergeCell ref="AJ597:AK597"/>
    <mergeCell ref="X601:Y601"/>
    <mergeCell ref="AJ601:AK601"/>
    <mergeCell ref="P595:Q596"/>
    <mergeCell ref="AJ600:AK600"/>
    <mergeCell ref="AD600:AE600"/>
    <mergeCell ref="P598:Q598"/>
    <mergeCell ref="AB595:AC596"/>
    <mergeCell ref="R598:S598"/>
    <mergeCell ref="AJ598:AK598"/>
    <mergeCell ref="AF598:AG598"/>
    <mergeCell ref="V598:W598"/>
    <mergeCell ref="AB598:AC598"/>
    <mergeCell ref="AD598:AE598"/>
    <mergeCell ref="Z600:AA600"/>
    <mergeCell ref="R599:S599"/>
    <mergeCell ref="AH597:AI597"/>
    <mergeCell ref="AJ599:AK599"/>
    <mergeCell ref="AF600:AG600"/>
    <mergeCell ref="X599:Y599"/>
    <mergeCell ref="E836:L836"/>
    <mergeCell ref="M839:P839"/>
    <mergeCell ref="E838:L838"/>
    <mergeCell ref="E841:L841"/>
    <mergeCell ref="R840:U840"/>
    <mergeCell ref="E840:L840"/>
    <mergeCell ref="E650:F651"/>
    <mergeCell ref="G629:H630"/>
    <mergeCell ref="E634:AK634"/>
    <mergeCell ref="L643:R643"/>
    <mergeCell ref="S643:Y643"/>
    <mergeCell ref="AG629:AH630"/>
    <mergeCell ref="I629:J630"/>
    <mergeCell ref="Y631:Z631"/>
    <mergeCell ref="D636:AR636"/>
    <mergeCell ref="M650:N651"/>
    <mergeCell ref="O670:P670"/>
    <mergeCell ref="U629:V630"/>
    <mergeCell ref="Y629:Z630"/>
    <mergeCell ref="AA670:AB670"/>
    <mergeCell ref="D668:AR668"/>
    <mergeCell ref="S670:T670"/>
    <mergeCell ref="E698:H698"/>
    <mergeCell ref="W629:X630"/>
    <mergeCell ref="AE649:AF649"/>
    <mergeCell ref="AC671:AD672"/>
    <mergeCell ref="I649:J649"/>
    <mergeCell ref="S649:T649"/>
    <mergeCell ref="S644:X644"/>
    <mergeCell ref="O652:P652"/>
    <mergeCell ref="Q650:R651"/>
    <mergeCell ref="K650:L651"/>
    <mergeCell ref="I892:L892"/>
    <mergeCell ref="N892:Q892"/>
    <mergeCell ref="W860:AA860"/>
    <mergeCell ref="E858:L858"/>
    <mergeCell ref="R858:U858"/>
    <mergeCell ref="M862:P862"/>
    <mergeCell ref="M860:Q860"/>
    <mergeCell ref="W862:Z862"/>
    <mergeCell ref="W861:Z861"/>
    <mergeCell ref="R872:V872"/>
    <mergeCell ref="S890:V890"/>
    <mergeCell ref="D890:H890"/>
    <mergeCell ref="I890:L890"/>
    <mergeCell ref="N890:Q890"/>
    <mergeCell ref="S892:V892"/>
    <mergeCell ref="S891:V891"/>
    <mergeCell ref="D891:H891"/>
    <mergeCell ref="I891:L891"/>
    <mergeCell ref="N891:Q891"/>
    <mergeCell ref="D892:H892"/>
    <mergeCell ref="N889:R889"/>
    <mergeCell ref="S889:W889"/>
    <mergeCell ref="E883:AK883"/>
    <mergeCell ref="R874:U874"/>
    <mergeCell ref="D877:AR877"/>
    <mergeCell ref="M870:P870"/>
    <mergeCell ref="M874:P874"/>
    <mergeCell ref="E873:L873"/>
    <mergeCell ref="C886:AR886"/>
    <mergeCell ref="R862:U862"/>
    <mergeCell ref="R861:U861"/>
    <mergeCell ref="E861:L861"/>
    <mergeCell ref="M806:P806"/>
    <mergeCell ref="R806:U806"/>
    <mergeCell ref="M828:P828"/>
    <mergeCell ref="R828:U828"/>
    <mergeCell ref="M836:P836"/>
    <mergeCell ref="D809:AR809"/>
    <mergeCell ref="R841:U841"/>
    <mergeCell ref="M827:P827"/>
    <mergeCell ref="R860:V860"/>
    <mergeCell ref="M841:P841"/>
    <mergeCell ref="M838:Q838"/>
    <mergeCell ref="R838:V838"/>
    <mergeCell ref="R839:U839"/>
    <mergeCell ref="M840:P840"/>
    <mergeCell ref="M861:P861"/>
    <mergeCell ref="R827:U827"/>
    <mergeCell ref="W828:Z828"/>
    <mergeCell ref="R807:U807"/>
    <mergeCell ref="E807:L807"/>
    <mergeCell ref="D820:AR820"/>
    <mergeCell ref="M807:P807"/>
    <mergeCell ref="M858:P858"/>
    <mergeCell ref="R857:V857"/>
    <mergeCell ref="E849:AK849"/>
    <mergeCell ref="M857:Q857"/>
    <mergeCell ref="D854:AR854"/>
    <mergeCell ref="C852:AR852"/>
    <mergeCell ref="W858:Z858"/>
    <mergeCell ref="D843:AR843"/>
    <mergeCell ref="W857:AA857"/>
    <mergeCell ref="E839:L839"/>
    <mergeCell ref="D833:AR833"/>
    <mergeCell ref="X260:Y260"/>
    <mergeCell ref="W439:AF439"/>
    <mergeCell ref="P373:Q373"/>
    <mergeCell ref="D348:AR348"/>
    <mergeCell ref="H357:AA357"/>
    <mergeCell ref="D340:AR340"/>
    <mergeCell ref="Z604:AA604"/>
    <mergeCell ref="E610:AK610"/>
    <mergeCell ref="H604:I604"/>
    <mergeCell ref="AF604:AG604"/>
    <mergeCell ref="M628:N628"/>
    <mergeCell ref="W299:X299"/>
    <mergeCell ref="Q299:R299"/>
    <mergeCell ref="W287:X287"/>
    <mergeCell ref="O628:P628"/>
    <mergeCell ref="U628:V628"/>
    <mergeCell ref="AH604:AI604"/>
    <mergeCell ref="X594:Y594"/>
    <mergeCell ref="V594:W594"/>
    <mergeCell ref="AD594:AE594"/>
    <mergeCell ref="X597:Y597"/>
    <mergeCell ref="AD597:AE597"/>
    <mergeCell ref="P601:Q601"/>
    <mergeCell ref="V599:W599"/>
    <mergeCell ref="V600:W600"/>
    <mergeCell ref="W458:AF458"/>
    <mergeCell ref="AG458:AH458"/>
    <mergeCell ref="AJ451:AK451"/>
    <mergeCell ref="O456:Q457"/>
    <mergeCell ref="Z279:AE279"/>
    <mergeCell ref="Q298:R298"/>
    <mergeCell ref="E284:P284"/>
    <mergeCell ref="O126:P126"/>
    <mergeCell ref="X120:Y120"/>
    <mergeCell ref="U129:V129"/>
    <mergeCell ref="T285:U285"/>
    <mergeCell ref="T287:U287"/>
    <mergeCell ref="T286:U286"/>
    <mergeCell ref="E285:P285"/>
    <mergeCell ref="E286:P286"/>
    <mergeCell ref="E287:P287"/>
    <mergeCell ref="Q286:R286"/>
    <mergeCell ref="AH196:AI196"/>
    <mergeCell ref="P197:Q197"/>
    <mergeCell ref="V197:W197"/>
    <mergeCell ref="Y197:Z197"/>
    <mergeCell ref="AB197:AC197"/>
    <mergeCell ref="AE197:AF197"/>
    <mergeCell ref="AH197:AI197"/>
    <mergeCell ref="S191:T191"/>
    <mergeCell ref="V191:W191"/>
    <mergeCell ref="Y191:Z191"/>
    <mergeCell ref="AB191:AC191"/>
    <mergeCell ref="AE191:AF191"/>
    <mergeCell ref="AH191:AI191"/>
    <mergeCell ref="E197:O197"/>
    <mergeCell ref="R122:S122"/>
    <mergeCell ref="R127:S127"/>
    <mergeCell ref="U127:V127"/>
    <mergeCell ref="U122:V122"/>
    <mergeCell ref="U124:V124"/>
    <mergeCell ref="AD286:AE286"/>
    <mergeCell ref="Z285:AC285"/>
    <mergeCell ref="Z286:AC286"/>
    <mergeCell ref="M873:P873"/>
    <mergeCell ref="M875:P875"/>
    <mergeCell ref="R873:U873"/>
    <mergeCell ref="E875:L875"/>
    <mergeCell ref="D312:M312"/>
    <mergeCell ref="D313:M313"/>
    <mergeCell ref="N310:O310"/>
    <mergeCell ref="P310:Q310"/>
    <mergeCell ref="N311:O311"/>
    <mergeCell ref="P311:Q311"/>
    <mergeCell ref="N312:O312"/>
    <mergeCell ref="P312:Q312"/>
    <mergeCell ref="N313:O313"/>
    <mergeCell ref="P313:Q313"/>
    <mergeCell ref="D311:M311"/>
    <mergeCell ref="C613:AR613"/>
    <mergeCell ref="AE629:AF630"/>
    <mergeCell ref="D615:AR615"/>
    <mergeCell ref="D620:AR620"/>
    <mergeCell ref="AE628:AF628"/>
    <mergeCell ref="E628:F628"/>
    <mergeCell ref="P604:Q604"/>
    <mergeCell ref="AD601:AE601"/>
    <mergeCell ref="X600:Y600"/>
    <mergeCell ref="N598:O598"/>
    <mergeCell ref="J598:K598"/>
    <mergeCell ref="N601:O601"/>
    <mergeCell ref="T601:U601"/>
    <mergeCell ref="R604:S604"/>
    <mergeCell ref="D641:AR641"/>
    <mergeCell ref="E643:K643"/>
    <mergeCell ref="AF602:AG602"/>
    <mergeCell ref="E781:AK781"/>
    <mergeCell ref="E815:AK815"/>
    <mergeCell ref="H603:I603"/>
    <mergeCell ref="AB603:AC603"/>
    <mergeCell ref="H602:I602"/>
    <mergeCell ref="E602:G602"/>
    <mergeCell ref="X603:Y603"/>
    <mergeCell ref="D867:AR867"/>
    <mergeCell ref="E872:L872"/>
    <mergeCell ref="E600:G600"/>
    <mergeCell ref="E598:G598"/>
    <mergeCell ref="N600:O600"/>
    <mergeCell ref="AH598:AI598"/>
    <mergeCell ref="AD599:AE599"/>
    <mergeCell ref="Z599:AA599"/>
    <mergeCell ref="V604:W604"/>
    <mergeCell ref="X604:Y604"/>
    <mergeCell ref="T604:U604"/>
    <mergeCell ref="T603:U603"/>
    <mergeCell ref="V603:W603"/>
    <mergeCell ref="J603:K603"/>
    <mergeCell ref="V601:W601"/>
    <mergeCell ref="X602:Y602"/>
    <mergeCell ref="R602:S602"/>
    <mergeCell ref="AD604:AE604"/>
    <mergeCell ref="E629:F630"/>
    <mergeCell ref="U650:V651"/>
    <mergeCell ref="O650:P651"/>
    <mergeCell ref="M872:Q872"/>
    <mergeCell ref="E870:L870"/>
    <mergeCell ref="E862:L862"/>
    <mergeCell ref="E806:L806"/>
    <mergeCell ref="M629:N630"/>
    <mergeCell ref="O629:P630"/>
    <mergeCell ref="AA629:AB630"/>
    <mergeCell ref="K629:L630"/>
    <mergeCell ref="M631:N631"/>
    <mergeCell ref="U631:V631"/>
    <mergeCell ref="Q629:R630"/>
    <mergeCell ref="E631:F631"/>
    <mergeCell ref="G631:H631"/>
    <mergeCell ref="AA631:AB631"/>
    <mergeCell ref="AG631:AH631"/>
    <mergeCell ref="AC631:AD631"/>
    <mergeCell ref="E622:K622"/>
    <mergeCell ref="J604:K604"/>
    <mergeCell ref="L604:M604"/>
    <mergeCell ref="AC629:AD630"/>
    <mergeCell ref="I628:J628"/>
    <mergeCell ref="AA628:AB628"/>
    <mergeCell ref="Y628:Z628"/>
    <mergeCell ref="AC628:AD628"/>
    <mergeCell ref="S628:T628"/>
    <mergeCell ref="E604:G604"/>
    <mergeCell ref="N604:O604"/>
    <mergeCell ref="S622:Y622"/>
    <mergeCell ref="S631:T631"/>
    <mergeCell ref="O631:P631"/>
    <mergeCell ref="AG628:AH628"/>
    <mergeCell ref="S629:T630"/>
    <mergeCell ref="E691:H691"/>
    <mergeCell ref="G673:H673"/>
    <mergeCell ref="E673:F673"/>
    <mergeCell ref="D681:AR681"/>
    <mergeCell ref="N685:Q685"/>
    <mergeCell ref="X684:AB684"/>
    <mergeCell ref="E599:G599"/>
    <mergeCell ref="L598:M598"/>
    <mergeCell ref="H599:I599"/>
    <mergeCell ref="N599:O599"/>
    <mergeCell ref="E603:G603"/>
    <mergeCell ref="L602:M602"/>
    <mergeCell ref="N602:O602"/>
    <mergeCell ref="H601:I601"/>
    <mergeCell ref="R600:S600"/>
    <mergeCell ref="P600:Q600"/>
    <mergeCell ref="AJ603:AK603"/>
    <mergeCell ref="T602:U602"/>
    <mergeCell ref="R601:S601"/>
    <mergeCell ref="AB602:AC602"/>
    <mergeCell ref="V602:W602"/>
    <mergeCell ref="AE671:AF672"/>
    <mergeCell ref="Q670:R670"/>
    <mergeCell ref="AE652:AF652"/>
    <mergeCell ref="AE670:AF670"/>
    <mergeCell ref="G671:H672"/>
    <mergeCell ref="J602:K602"/>
    <mergeCell ref="E652:F652"/>
    <mergeCell ref="W652:X652"/>
    <mergeCell ref="AA652:AB652"/>
    <mergeCell ref="D626:AR626"/>
    <mergeCell ref="AJ604:AK604"/>
    <mergeCell ref="R875:U875"/>
    <mergeCell ref="E874:L874"/>
    <mergeCell ref="AJ43:AK43"/>
    <mergeCell ref="AA45:AB45"/>
    <mergeCell ref="X44:Y44"/>
    <mergeCell ref="O47:P47"/>
    <mergeCell ref="O43:P43"/>
    <mergeCell ref="O46:P46"/>
    <mergeCell ref="U44:V44"/>
    <mergeCell ref="AA44:AB44"/>
    <mergeCell ref="AJ47:AL48"/>
    <mergeCell ref="AJ44:AL45"/>
    <mergeCell ref="AD45:AE45"/>
    <mergeCell ref="X43:Y43"/>
    <mergeCell ref="AA43:AB43"/>
    <mergeCell ref="AD43:AE43"/>
    <mergeCell ref="AD44:AE44"/>
    <mergeCell ref="R44:S44"/>
    <mergeCell ref="J130:K130"/>
    <mergeCell ref="J47:K47"/>
    <mergeCell ref="J49:K49"/>
    <mergeCell ref="J43:K43"/>
    <mergeCell ref="J46:K46"/>
    <mergeCell ref="AD602:AE602"/>
    <mergeCell ref="Z601:AA601"/>
    <mergeCell ref="AE650:AF651"/>
    <mergeCell ref="AC650:AD651"/>
    <mergeCell ref="G628:H628"/>
    <mergeCell ref="K628:L628"/>
    <mergeCell ref="Q628:R628"/>
    <mergeCell ref="AA134:AB134"/>
    <mergeCell ref="I673:J673"/>
    <mergeCell ref="L41:M41"/>
    <mergeCell ref="D900:AQ900"/>
    <mergeCell ref="AD121:AE121"/>
    <mergeCell ref="L120:M120"/>
    <mergeCell ref="U45:V45"/>
    <mergeCell ref="X45:Y45"/>
    <mergeCell ref="L46:M46"/>
    <mergeCell ref="L43:M43"/>
    <mergeCell ref="O123:P123"/>
    <mergeCell ref="R45:S45"/>
    <mergeCell ref="C83:AR83"/>
    <mergeCell ref="AD126:AE126"/>
    <mergeCell ref="U126:V126"/>
    <mergeCell ref="AA124:AB124"/>
    <mergeCell ref="AA126:AB126"/>
    <mergeCell ref="X124:Y124"/>
    <mergeCell ref="X125:Y125"/>
    <mergeCell ref="X126:Y126"/>
    <mergeCell ref="AD124:AE124"/>
    <mergeCell ref="U125:V125"/>
    <mergeCell ref="AD127:AE127"/>
    <mergeCell ref="AA127:AB127"/>
    <mergeCell ref="AD128:AE128"/>
    <mergeCell ref="X129:Y129"/>
    <mergeCell ref="R128:S128"/>
    <mergeCell ref="C895:AR895"/>
    <mergeCell ref="X253:Z253"/>
    <mergeCell ref="AB253:AD253"/>
    <mergeCell ref="AF603:AG603"/>
    <mergeCell ref="AB601:AC601"/>
    <mergeCell ref="I889:M889"/>
    <mergeCell ref="O45:P45"/>
    <mergeCell ref="Q301:R301"/>
    <mergeCell ref="W298:X298"/>
    <mergeCell ref="T300:U300"/>
    <mergeCell ref="AD297:AE297"/>
    <mergeCell ref="AH603:AI603"/>
    <mergeCell ref="Z603:AA603"/>
    <mergeCell ref="J44:K44"/>
    <mergeCell ref="L42:M42"/>
    <mergeCell ref="J45:K45"/>
    <mergeCell ref="U49:V49"/>
    <mergeCell ref="X49:Y49"/>
    <mergeCell ref="T600:U600"/>
    <mergeCell ref="Z598:AA598"/>
    <mergeCell ref="Z594:AA594"/>
    <mergeCell ref="AG447:AH447"/>
    <mergeCell ref="Q262:R262"/>
    <mergeCell ref="U259:V259"/>
    <mergeCell ref="AA121:AB121"/>
    <mergeCell ref="AA131:AB131"/>
    <mergeCell ref="R124:S124"/>
    <mergeCell ref="W451:AF451"/>
    <mergeCell ref="W449:AF449"/>
    <mergeCell ref="W295:X295"/>
    <mergeCell ref="P191:Q191"/>
    <mergeCell ref="Z297:AC297"/>
    <mergeCell ref="AD290:AE290"/>
    <mergeCell ref="E290:P290"/>
    <mergeCell ref="AD291:AE291"/>
    <mergeCell ref="W289:X289"/>
    <mergeCell ref="Q290:R290"/>
    <mergeCell ref="Q289:R289"/>
    <mergeCell ref="T289:U289"/>
    <mergeCell ref="E294:P294"/>
    <mergeCell ref="AD294:AE294"/>
    <mergeCell ref="Q294:R294"/>
    <mergeCell ref="T294:U294"/>
    <mergeCell ref="W294:X294"/>
    <mergeCell ref="Z294:AC294"/>
    <mergeCell ref="R318:S318"/>
    <mergeCell ref="T318:U318"/>
    <mergeCell ref="D317:AL317"/>
    <mergeCell ref="C316:AR316"/>
    <mergeCell ref="P230:Q230"/>
    <mergeCell ref="P231:Q231"/>
    <mergeCell ref="D284:D287"/>
    <mergeCell ref="W286:X286"/>
    <mergeCell ref="E289:P289"/>
    <mergeCell ref="W290:X290"/>
    <mergeCell ref="W300:X300"/>
    <mergeCell ref="T301:U301"/>
    <mergeCell ref="W301:X301"/>
    <mergeCell ref="Q300:R300"/>
    <mergeCell ref="AD301:AE301"/>
    <mergeCell ref="E230:O230"/>
    <mergeCell ref="E231:O231"/>
    <mergeCell ref="Q295:R295"/>
    <mergeCell ref="T298:U298"/>
    <mergeCell ref="Q292:R292"/>
    <mergeCell ref="T293:U293"/>
    <mergeCell ref="T297:U297"/>
    <mergeCell ref="T295:U295"/>
    <mergeCell ref="Q297:R297"/>
    <mergeCell ref="W291:X291"/>
    <mergeCell ref="N303:AL303"/>
  </mergeCells>
  <phoneticPr fontId="3"/>
  <conditionalFormatting sqref="D82:AQ82">
    <cfRule type="expression" dxfId="4" priority="10" stopIfTrue="1">
      <formula>BE80=FALSE</formula>
    </cfRule>
  </conditionalFormatting>
  <conditionalFormatting sqref="D900:AQ900">
    <cfRule type="expression" dxfId="3" priority="3" stopIfTrue="1">
      <formula>$BE$80=FALSE</formula>
    </cfRule>
  </conditionalFormatting>
  <conditionalFormatting sqref="J597:AK604">
    <cfRule type="expression" dxfId="2" priority="9" stopIfTrue="1">
      <formula>#REF!=TRUE</formula>
    </cfRule>
  </conditionalFormatting>
  <conditionalFormatting sqref="G631:AH631 G652:AF652 G673:AF673">
    <cfRule type="expression" dxfId="1" priority="8" stopIfTrue="1">
      <formula>#REF!=TRUE</formula>
    </cfRule>
  </conditionalFormatting>
  <conditionalFormatting sqref="D86:AQ86">
    <cfRule type="expression" dxfId="0" priority="11" stopIfTrue="1">
      <formula>#REF!=FALSE</formula>
    </cfRule>
  </conditionalFormatting>
  <dataValidations xWindow="228" yWindow="529" count="12">
    <dataValidation imeMode="hiragana" allowBlank="1" showInputMessage="1" showErrorMessage="1" sqref="D897:AK897 E849:AK849 E781:AK781 E754:AK754 N274:AR274 N303:AL303 D722:AJ722 E607:AK607 J530:AK530 H357:AA357 J381:AK381 J345:AC345 I551:AJ551 T403:AC407 E403:N407 J390:AK390 K468:AR471 E425:N429 E414:N418 W414:AF418 W425:AF429 E436:N440 W436:AF440 E447:N451 W447:AF451 W458:AF462 E458:N462 J491:AK491 E676:AK676 E563:AK563 E590:AK590 E581:AK581 E572:AK572 E610:AK610 E634:AK634 E655:AK655 J537:AK537 I544:AJ544 E815:AK815 E883:AK883 K17 H17 Y17 V17"/>
    <dataValidation type="whole" imeMode="off" allowBlank="1" showInputMessage="1" showErrorMessage="1" sqref="S890:V892 M870:P870 M873:P875 R873:U875 M802:P802 M805:P807 R805:U807 M771:P773 M768:P768 R771:U773 N685:Q686 S685:V686 X685:AA686 AC685:AF686 M710:P713 R710:U713 D719:G719 I719:L719 N719:Q719 S719:V719 X719:AA719 AC719:AF719 M742:P742 M745:P746 R745:U746 I690:L692 I698:L704 N698:Q704 S698:V704 X698:AA704 AC698:AF704 I685:L686 R839:U841 M839:P841 M836:P836">
      <formula1>0</formula1>
      <formula2>9999999999</formula2>
    </dataValidation>
    <dataValidation type="whole" imeMode="off" allowBlank="1" showInputMessage="1" showErrorMessage="1" sqref="I890:L892 N890:Q892 M858:P858 R858:U858 W858:Z858 W861:Z862 R861:U862 M861:P862 M790:P790 R790:U790 W790:Z790 AB790:AE790 W793:Z794 R793:U794 M793:P794 L623:Q623 S623:X623 E644:J644 L644:Q644 S644:X644 E665:J665 L665:Q665 M730:P730 M733:P734 R733:U734 W733:Z734 E623:J623 M760:P760 R760:U760 W760:Z760 M763:P763 M827:P828 R827:U828 W827:Z828 AB824:AE824 W824:Z824 R824:U824 M824:P824">
      <formula1>0</formula1>
      <formula2>10000000</formula2>
    </dataValidation>
    <dataValidation type="whole" allowBlank="1" showInputMessage="1" showErrorMessage="1" sqref="AT575:AT576 AT844:AT845 AT776:AT777 AT749:AT750 AT658:AT659 AT362:AT363 AT396:AT397 AT468:AT471 AT637:AT638 AT566:AT567 AT495:AT496 AT500:AT501 AT505:AT506 AT557:AT558 AT616:AT617 AT584:AT585 AT810:AT811 AT878:AT879 AT319:AT322 AT311:AT313 AT95:AT96 AT90:AT91 AT110:AT111 AT21:AT22">
      <formula1>1</formula1>
      <formula2>2</formula2>
    </dataValidation>
    <dataValidation imeMode="off" allowBlank="1" showInputMessage="1" showErrorMessage="1" sqref="AH698:AK704 T288:U288 S284:S301 Q288:R288 AD256:AD272 W256:W272 S189:T192 V284:V301 J371:K374 I74:J80 AA137:AB137 AD137:AE137 R137:S137 O137:P137 U137:V137 L120:M137 X134:Y134 AA134:AB134 AD134:AE134 R134:S134 O134:P134 U134:V134 X131:Y131 AA131:AB131 AD131:AE131 R131:S131 O131:P131 U131:V131 U128:V128 X128:Y128 AA128:AB128 AD128:AE128 R128:S128 O128:P128 O120:P125 U120:V125 X120:Y125 AA120:AB125 AD120:AE125 R120:S125 X137:Y137 Z256:AA272 X188 R188:U188 T66 AJ43:AK43 AJ44 R49:S49 U49:V49 AA49:AB49 AD49:AE49 O49:P49 X49:Y49 L41:M49 R46:S46 U46:V46 AA46:AB46 AD46:AE46 O46:P46 X46:Y46 AJ41 AJ47 R41:S43 U41:V43 AA41:AB43 AD41:AE43 O41:P43 X41:Y43 I66:J66 R74:S74 O74:P74 L74:M74 R193:U202 O171:P177 P194:Q201 X193:X202 U222:U227 S225:T226 AA222:AA227 X222:X227 AD222:AD227 R222:R227 AB225:AC227 V226:W226 S256:T272 AA188:AD202 AJ188:AJ202 AG188:AG202 Y284:Y301"/>
    <dataValidation imeMode="hiragana" allowBlank="1" showInputMessage="1" showErrorMessage="1" promptTitle="【内容を入力】                        ." prompt="内容を１行程度で簡潔にご入力ください" sqref="L611:AK611 L608:AK608 L635:AK635"/>
    <dataValidation type="whole" imeMode="off" allowBlank="1" showInputMessage="1" showErrorMessage="1" sqref="R436:S440 O436:P440 AG436:AH440 AJ436:AK440">
      <formula1>0</formula1>
      <formula2>10000</formula2>
    </dataValidation>
    <dataValidation type="whole" imeMode="off" allowBlank="1" showInputMessage="1" showErrorMessage="1" sqref="AG458:AH462 Q256:R272 U256:V272 X256:Y272 AB256:AC272 T289:U301 T284:U287 Q284:R287 P188:Q193 Q289:R301 AJ458:AK462 P371:Q374 M371:N374 O403:P407 AD403:AE407 R414:S418 O414:P418 AG414:AH418 AJ414:AK418 O425:P429 R425:S429 AG425:AH429 AJ425:AK429 O447:P451 R447:S451 AG447:AH451 AJ447:AK451 O458:P462 R458:S462 U132:V133 R132:S133 O132:P133 AD132:AE133 AA132:AB133 AA129:AB130 X129:Y130 U129:V130 R129:S130 O129:P130 AD129:AE130 AD126:AE127 AA126:AB127 X126:Y127 U126:V127 R126:S127 O126:P127 U135:V136 X135:Y136 AA135:AB136 AD135:AE136 O135:P136 R135:S136 P202:Q202 X132:Y133 U74:V74 AD47:AE48 O44:P45 R44:S45 U44:V45 X44:Y45 AA44:AB45 O47:P48 AD44:AE45 AA47:AB48 X47:Y48 U47:V48 R47:S48 AJ46:AK46 AJ49:AK49 D32:I32 K32:P32 L66:M66 O66:P66 R66:S66 U66:V66 X66:Y66 AA66:AB66 L75:M80 O75:P80 R75:S80 R171:S177 P222:Q237 AB222:AC224 Y222:Z227 V227:W227 V222:W225 S222:T224 S227:T227 U171:V177 Y188:Z202 AE188:AF202 AH188:AI202 V188:W202 W284:X301">
      <formula1>0</formula1>
      <formula2>1000000</formula2>
    </dataValidation>
    <dataValidation type="whole" allowBlank="1" showInputMessage="1" showErrorMessage="1" sqref="AT482:AT483 AT328:AT329 AT332:AT333 AT336:AT337 AT349:AT350 AT478:AT479 AT523:AT524 AT510:AT511 AT100:AT101 AT105:AT106">
      <formula1>1</formula1>
      <formula2>3</formula2>
    </dataValidation>
    <dataValidation type="whole" allowBlank="1" showInputMessage="1" showErrorMessage="1" sqref="AT518:AT519 AT548:AT549">
      <formula1>1</formula1>
      <formula2>4</formula2>
    </dataValidation>
    <dataValidation type="whole" allowBlank="1" showInputMessage="1" showErrorMessage="1" sqref="AT541:AT542">
      <formula1>1</formula1>
      <formula2>5</formula2>
    </dataValidation>
    <dataValidation type="whole" imeMode="off" allowBlank="1" showInputMessage="1" showErrorMessage="1" sqref="Z284:AC301">
      <formula1>0</formula1>
      <formula2>999999999999</formula2>
    </dataValidation>
  </dataValidations>
  <printOptions horizontalCentered="1"/>
  <pageMargins left="0" right="0" top="0.19685039370078741" bottom="0.19685039370078741" header="0.51181102362204722" footer="0.19685039370078741"/>
  <pageSetup paperSize="9" scale="85" orientation="portrait" r:id="rId1"/>
  <headerFooter alignWithMargins="0">
    <oddFooter>&amp;C&amp;"ＭＳ Ｐ明朝,標準"&amp;10- &amp;P -</oddFooter>
  </headerFooter>
  <rowBreaks count="21" manualBreakCount="21">
    <brk id="33" min="1" max="44" man="1"/>
    <brk id="82" min="1" max="44" man="1"/>
    <brk id="113" min="1" max="44" man="1"/>
    <brk id="150" min="1" max="44" man="1"/>
    <brk id="215" min="1" max="44" man="1"/>
    <brk id="249" min="1" max="44" man="1"/>
    <brk id="275" min="1" max="44" man="1"/>
    <brk id="314" min="1" max="44" man="1"/>
    <brk id="351" max="16383" man="1"/>
    <brk id="391" max="16383" man="1"/>
    <brk id="430" min="1" max="44" man="1"/>
    <brk id="463" min="1" max="44" man="1"/>
    <brk id="513" max="16383" man="1"/>
    <brk id="573" min="1" max="44" man="1"/>
    <brk id="611" min="1" max="44" man="1"/>
    <brk id="656" min="1" max="44" man="1"/>
    <brk id="693" min="1" max="44" man="1"/>
    <brk id="723" max="16383" man="1"/>
    <brk id="774" max="16383" man="1"/>
    <brk id="816" min="1" max="44" man="1"/>
    <brk id="866" min="1" max="44" man="1"/>
  </rowBreaks>
  <ignoredErrors>
    <ignoredError sqref="O122 R122 U122 X122 AA122 AD12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627" r:id="rId4" name="Option Button 1483">
              <controlPr defaultSize="0" autoFill="0" autoLine="0" autoPict="0">
                <anchor moveWithCells="1">
                  <from>
                    <xdr:col>3</xdr:col>
                    <xdr:colOff>9525</xdr:colOff>
                    <xdr:row>21</xdr:row>
                    <xdr:rowOff>28575</xdr:rowOff>
                  </from>
                  <to>
                    <xdr:col>4</xdr:col>
                    <xdr:colOff>95250</xdr:colOff>
                    <xdr:row>21</xdr:row>
                    <xdr:rowOff>219075</xdr:rowOff>
                  </to>
                </anchor>
              </controlPr>
            </control>
          </mc:Choice>
        </mc:AlternateContent>
        <mc:AlternateContent xmlns:mc="http://schemas.openxmlformats.org/markup-compatibility/2006">
          <mc:Choice Requires="x14">
            <control shapeId="7628" r:id="rId5" name="Option Button 1484">
              <controlPr defaultSize="0" autoFill="0" autoLine="0" autoPict="0">
                <anchor moveWithCells="1">
                  <from>
                    <xdr:col>12</xdr:col>
                    <xdr:colOff>9525</xdr:colOff>
                    <xdr:row>21</xdr:row>
                    <xdr:rowOff>28575</xdr:rowOff>
                  </from>
                  <to>
                    <xdr:col>13</xdr:col>
                    <xdr:colOff>95250</xdr:colOff>
                    <xdr:row>21</xdr:row>
                    <xdr:rowOff>219075</xdr:rowOff>
                  </to>
                </anchor>
              </controlPr>
            </control>
          </mc:Choice>
        </mc:AlternateContent>
        <mc:AlternateContent xmlns:mc="http://schemas.openxmlformats.org/markup-compatibility/2006">
          <mc:Choice Requires="x14">
            <control shapeId="7632" r:id="rId6" name="Option Button 1488">
              <controlPr defaultSize="0" autoFill="0" autoLine="0" autoPict="0">
                <anchor moveWithCells="1">
                  <from>
                    <xdr:col>3</xdr:col>
                    <xdr:colOff>9525</xdr:colOff>
                    <xdr:row>89</xdr:row>
                    <xdr:rowOff>28575</xdr:rowOff>
                  </from>
                  <to>
                    <xdr:col>4</xdr:col>
                    <xdr:colOff>95250</xdr:colOff>
                    <xdr:row>90</xdr:row>
                    <xdr:rowOff>0</xdr:rowOff>
                  </to>
                </anchor>
              </controlPr>
            </control>
          </mc:Choice>
        </mc:AlternateContent>
        <mc:AlternateContent xmlns:mc="http://schemas.openxmlformats.org/markup-compatibility/2006">
          <mc:Choice Requires="x14">
            <control shapeId="7633" r:id="rId7" name="Option Button 1489">
              <controlPr defaultSize="0" autoFill="0" autoLine="0" autoPict="0">
                <anchor moveWithCells="1">
                  <from>
                    <xdr:col>12</xdr:col>
                    <xdr:colOff>9525</xdr:colOff>
                    <xdr:row>89</xdr:row>
                    <xdr:rowOff>28575</xdr:rowOff>
                  </from>
                  <to>
                    <xdr:col>13</xdr:col>
                    <xdr:colOff>95250</xdr:colOff>
                    <xdr:row>90</xdr:row>
                    <xdr:rowOff>0</xdr:rowOff>
                  </to>
                </anchor>
              </controlPr>
            </control>
          </mc:Choice>
        </mc:AlternateContent>
        <mc:AlternateContent xmlns:mc="http://schemas.openxmlformats.org/markup-compatibility/2006">
          <mc:Choice Requires="x14">
            <control shapeId="7634" r:id="rId8" name="Option Button 1490">
              <controlPr defaultSize="0" autoFill="0" autoLine="0" autoPict="0">
                <anchor moveWithCells="1">
                  <from>
                    <xdr:col>2</xdr:col>
                    <xdr:colOff>9525</xdr:colOff>
                    <xdr:row>94</xdr:row>
                    <xdr:rowOff>28575</xdr:rowOff>
                  </from>
                  <to>
                    <xdr:col>3</xdr:col>
                    <xdr:colOff>95250</xdr:colOff>
                    <xdr:row>94</xdr:row>
                    <xdr:rowOff>219075</xdr:rowOff>
                  </to>
                </anchor>
              </controlPr>
            </control>
          </mc:Choice>
        </mc:AlternateContent>
        <mc:AlternateContent xmlns:mc="http://schemas.openxmlformats.org/markup-compatibility/2006">
          <mc:Choice Requires="x14">
            <control shapeId="7635" r:id="rId9" name="Option Button 1491">
              <controlPr defaultSize="0" autoFill="0" autoLine="0" autoPict="0">
                <anchor moveWithCells="1">
                  <from>
                    <xdr:col>19</xdr:col>
                    <xdr:colOff>9525</xdr:colOff>
                    <xdr:row>94</xdr:row>
                    <xdr:rowOff>28575</xdr:rowOff>
                  </from>
                  <to>
                    <xdr:col>20</xdr:col>
                    <xdr:colOff>95250</xdr:colOff>
                    <xdr:row>94</xdr:row>
                    <xdr:rowOff>219075</xdr:rowOff>
                  </to>
                </anchor>
              </controlPr>
            </control>
          </mc:Choice>
        </mc:AlternateContent>
        <mc:AlternateContent xmlns:mc="http://schemas.openxmlformats.org/markup-compatibility/2006">
          <mc:Choice Requires="x14">
            <control shapeId="7636" r:id="rId10" name="Option Button 1492">
              <controlPr defaultSize="0" autoFill="0" autoLine="0" autoPict="0">
                <anchor moveWithCells="1">
                  <from>
                    <xdr:col>2</xdr:col>
                    <xdr:colOff>9525</xdr:colOff>
                    <xdr:row>99</xdr:row>
                    <xdr:rowOff>28575</xdr:rowOff>
                  </from>
                  <to>
                    <xdr:col>3</xdr:col>
                    <xdr:colOff>95250</xdr:colOff>
                    <xdr:row>99</xdr:row>
                    <xdr:rowOff>219075</xdr:rowOff>
                  </to>
                </anchor>
              </controlPr>
            </control>
          </mc:Choice>
        </mc:AlternateContent>
        <mc:AlternateContent xmlns:mc="http://schemas.openxmlformats.org/markup-compatibility/2006">
          <mc:Choice Requires="x14">
            <control shapeId="7637" r:id="rId11" name="Option Button 1493">
              <controlPr defaultSize="0" autoFill="0" autoLine="0" autoPict="0">
                <anchor moveWithCells="1">
                  <from>
                    <xdr:col>16</xdr:col>
                    <xdr:colOff>142875</xdr:colOff>
                    <xdr:row>99</xdr:row>
                    <xdr:rowOff>28575</xdr:rowOff>
                  </from>
                  <to>
                    <xdr:col>18</xdr:col>
                    <xdr:colOff>28575</xdr:colOff>
                    <xdr:row>99</xdr:row>
                    <xdr:rowOff>219075</xdr:rowOff>
                  </to>
                </anchor>
              </controlPr>
            </control>
          </mc:Choice>
        </mc:AlternateContent>
        <mc:AlternateContent xmlns:mc="http://schemas.openxmlformats.org/markup-compatibility/2006">
          <mc:Choice Requires="x14">
            <control shapeId="7638" r:id="rId12" name="Option Button 1494">
              <controlPr defaultSize="0" autoFill="0" autoLine="0" autoPict="0">
                <anchor moveWithCells="1">
                  <from>
                    <xdr:col>30</xdr:col>
                    <xdr:colOff>9525</xdr:colOff>
                    <xdr:row>99</xdr:row>
                    <xdr:rowOff>28575</xdr:rowOff>
                  </from>
                  <to>
                    <xdr:col>31</xdr:col>
                    <xdr:colOff>95250</xdr:colOff>
                    <xdr:row>99</xdr:row>
                    <xdr:rowOff>219075</xdr:rowOff>
                  </to>
                </anchor>
              </controlPr>
            </control>
          </mc:Choice>
        </mc:AlternateContent>
        <mc:AlternateContent xmlns:mc="http://schemas.openxmlformats.org/markup-compatibility/2006">
          <mc:Choice Requires="x14">
            <control shapeId="7639" r:id="rId13" name="Option Button 1495">
              <controlPr defaultSize="0" autoFill="0" autoLine="0" autoPict="0">
                <anchor moveWithCells="1">
                  <from>
                    <xdr:col>2</xdr:col>
                    <xdr:colOff>9525</xdr:colOff>
                    <xdr:row>104</xdr:row>
                    <xdr:rowOff>28575</xdr:rowOff>
                  </from>
                  <to>
                    <xdr:col>3</xdr:col>
                    <xdr:colOff>95250</xdr:colOff>
                    <xdr:row>104</xdr:row>
                    <xdr:rowOff>219075</xdr:rowOff>
                  </to>
                </anchor>
              </controlPr>
            </control>
          </mc:Choice>
        </mc:AlternateContent>
        <mc:AlternateContent xmlns:mc="http://schemas.openxmlformats.org/markup-compatibility/2006">
          <mc:Choice Requires="x14">
            <control shapeId="7640" r:id="rId14" name="Option Button 1496">
              <controlPr defaultSize="0" autoFill="0" autoLine="0" autoPict="0">
                <anchor moveWithCells="1">
                  <from>
                    <xdr:col>12</xdr:col>
                    <xdr:colOff>9525</xdr:colOff>
                    <xdr:row>104</xdr:row>
                    <xdr:rowOff>28575</xdr:rowOff>
                  </from>
                  <to>
                    <xdr:col>13</xdr:col>
                    <xdr:colOff>95250</xdr:colOff>
                    <xdr:row>104</xdr:row>
                    <xdr:rowOff>219075</xdr:rowOff>
                  </to>
                </anchor>
              </controlPr>
            </control>
          </mc:Choice>
        </mc:AlternateContent>
        <mc:AlternateContent xmlns:mc="http://schemas.openxmlformats.org/markup-compatibility/2006">
          <mc:Choice Requires="x14">
            <control shapeId="7641" r:id="rId15" name="Option Button 1497">
              <controlPr defaultSize="0" autoFill="0" autoLine="0" autoPict="0">
                <anchor moveWithCells="1">
                  <from>
                    <xdr:col>24</xdr:col>
                    <xdr:colOff>9525</xdr:colOff>
                    <xdr:row>104</xdr:row>
                    <xdr:rowOff>28575</xdr:rowOff>
                  </from>
                  <to>
                    <xdr:col>25</xdr:col>
                    <xdr:colOff>95250</xdr:colOff>
                    <xdr:row>104</xdr:row>
                    <xdr:rowOff>219075</xdr:rowOff>
                  </to>
                </anchor>
              </controlPr>
            </control>
          </mc:Choice>
        </mc:AlternateContent>
        <mc:AlternateContent xmlns:mc="http://schemas.openxmlformats.org/markup-compatibility/2006">
          <mc:Choice Requires="x14">
            <control shapeId="7642" r:id="rId16" name="Option Button 1498">
              <controlPr defaultSize="0" autoFill="0" autoLine="0" autoPict="0">
                <anchor moveWithCells="1">
                  <from>
                    <xdr:col>2</xdr:col>
                    <xdr:colOff>9525</xdr:colOff>
                    <xdr:row>109</xdr:row>
                    <xdr:rowOff>28575</xdr:rowOff>
                  </from>
                  <to>
                    <xdr:col>3</xdr:col>
                    <xdr:colOff>95250</xdr:colOff>
                    <xdr:row>109</xdr:row>
                    <xdr:rowOff>219075</xdr:rowOff>
                  </to>
                </anchor>
              </controlPr>
            </control>
          </mc:Choice>
        </mc:AlternateContent>
        <mc:AlternateContent xmlns:mc="http://schemas.openxmlformats.org/markup-compatibility/2006">
          <mc:Choice Requires="x14">
            <control shapeId="7643" r:id="rId17" name="Option Button 1499">
              <controlPr defaultSize="0" autoFill="0" autoLine="0" autoPict="0">
                <anchor moveWithCells="1">
                  <from>
                    <xdr:col>12</xdr:col>
                    <xdr:colOff>9525</xdr:colOff>
                    <xdr:row>109</xdr:row>
                    <xdr:rowOff>28575</xdr:rowOff>
                  </from>
                  <to>
                    <xdr:col>13</xdr:col>
                    <xdr:colOff>95250</xdr:colOff>
                    <xdr:row>109</xdr:row>
                    <xdr:rowOff>219075</xdr:rowOff>
                  </to>
                </anchor>
              </controlPr>
            </control>
          </mc:Choice>
        </mc:AlternateContent>
        <mc:AlternateContent xmlns:mc="http://schemas.openxmlformats.org/markup-compatibility/2006">
          <mc:Choice Requires="x14">
            <control shapeId="7644" r:id="rId18" name="Option Button 1500">
              <controlPr defaultSize="0" autoFill="0" autoLine="0" autoPict="0">
                <anchor moveWithCells="1">
                  <from>
                    <xdr:col>4</xdr:col>
                    <xdr:colOff>9525</xdr:colOff>
                    <xdr:row>328</xdr:row>
                    <xdr:rowOff>28575</xdr:rowOff>
                  </from>
                  <to>
                    <xdr:col>5</xdr:col>
                    <xdr:colOff>95250</xdr:colOff>
                    <xdr:row>328</xdr:row>
                    <xdr:rowOff>219075</xdr:rowOff>
                  </to>
                </anchor>
              </controlPr>
            </control>
          </mc:Choice>
        </mc:AlternateContent>
        <mc:AlternateContent xmlns:mc="http://schemas.openxmlformats.org/markup-compatibility/2006">
          <mc:Choice Requires="x14">
            <control shapeId="7645" r:id="rId19" name="Option Button 1501">
              <controlPr defaultSize="0" autoFill="0" autoLine="0" autoPict="0">
                <anchor moveWithCells="1">
                  <from>
                    <xdr:col>14</xdr:col>
                    <xdr:colOff>9525</xdr:colOff>
                    <xdr:row>328</xdr:row>
                    <xdr:rowOff>28575</xdr:rowOff>
                  </from>
                  <to>
                    <xdr:col>15</xdr:col>
                    <xdr:colOff>95250</xdr:colOff>
                    <xdr:row>328</xdr:row>
                    <xdr:rowOff>219075</xdr:rowOff>
                  </to>
                </anchor>
              </controlPr>
            </control>
          </mc:Choice>
        </mc:AlternateContent>
        <mc:AlternateContent xmlns:mc="http://schemas.openxmlformats.org/markup-compatibility/2006">
          <mc:Choice Requires="x14">
            <control shapeId="7646" r:id="rId20" name="Option Button 1502">
              <controlPr defaultSize="0" autoFill="0" autoLine="0" autoPict="0">
                <anchor moveWithCells="1">
                  <from>
                    <xdr:col>24</xdr:col>
                    <xdr:colOff>9525</xdr:colOff>
                    <xdr:row>328</xdr:row>
                    <xdr:rowOff>28575</xdr:rowOff>
                  </from>
                  <to>
                    <xdr:col>25</xdr:col>
                    <xdr:colOff>95250</xdr:colOff>
                    <xdr:row>328</xdr:row>
                    <xdr:rowOff>219075</xdr:rowOff>
                  </to>
                </anchor>
              </controlPr>
            </control>
          </mc:Choice>
        </mc:AlternateContent>
        <mc:AlternateContent xmlns:mc="http://schemas.openxmlformats.org/markup-compatibility/2006">
          <mc:Choice Requires="x14">
            <control shapeId="7647" r:id="rId21" name="Option Button 1503">
              <controlPr defaultSize="0" autoFill="0" autoLine="0" autoPict="0">
                <anchor moveWithCells="1">
                  <from>
                    <xdr:col>4</xdr:col>
                    <xdr:colOff>9525</xdr:colOff>
                    <xdr:row>332</xdr:row>
                    <xdr:rowOff>28575</xdr:rowOff>
                  </from>
                  <to>
                    <xdr:col>5</xdr:col>
                    <xdr:colOff>95250</xdr:colOff>
                    <xdr:row>332</xdr:row>
                    <xdr:rowOff>219075</xdr:rowOff>
                  </to>
                </anchor>
              </controlPr>
            </control>
          </mc:Choice>
        </mc:AlternateContent>
        <mc:AlternateContent xmlns:mc="http://schemas.openxmlformats.org/markup-compatibility/2006">
          <mc:Choice Requires="x14">
            <control shapeId="7648" r:id="rId22" name="Option Button 1504">
              <controlPr defaultSize="0" autoFill="0" autoLine="0" autoPict="0">
                <anchor moveWithCells="1">
                  <from>
                    <xdr:col>14</xdr:col>
                    <xdr:colOff>9525</xdr:colOff>
                    <xdr:row>332</xdr:row>
                    <xdr:rowOff>28575</xdr:rowOff>
                  </from>
                  <to>
                    <xdr:col>15</xdr:col>
                    <xdr:colOff>95250</xdr:colOff>
                    <xdr:row>332</xdr:row>
                    <xdr:rowOff>219075</xdr:rowOff>
                  </to>
                </anchor>
              </controlPr>
            </control>
          </mc:Choice>
        </mc:AlternateContent>
        <mc:AlternateContent xmlns:mc="http://schemas.openxmlformats.org/markup-compatibility/2006">
          <mc:Choice Requires="x14">
            <control shapeId="7649" r:id="rId23" name="Option Button 1505">
              <controlPr defaultSize="0" autoFill="0" autoLine="0" autoPict="0">
                <anchor moveWithCells="1">
                  <from>
                    <xdr:col>24</xdr:col>
                    <xdr:colOff>9525</xdr:colOff>
                    <xdr:row>332</xdr:row>
                    <xdr:rowOff>28575</xdr:rowOff>
                  </from>
                  <to>
                    <xdr:col>25</xdr:col>
                    <xdr:colOff>95250</xdr:colOff>
                    <xdr:row>332</xdr:row>
                    <xdr:rowOff>219075</xdr:rowOff>
                  </to>
                </anchor>
              </controlPr>
            </control>
          </mc:Choice>
        </mc:AlternateContent>
        <mc:AlternateContent xmlns:mc="http://schemas.openxmlformats.org/markup-compatibility/2006">
          <mc:Choice Requires="x14">
            <control shapeId="7650" r:id="rId24" name="Option Button 1506">
              <controlPr defaultSize="0" autoFill="0" autoLine="0" autoPict="0">
                <anchor moveWithCells="1">
                  <from>
                    <xdr:col>4</xdr:col>
                    <xdr:colOff>9525</xdr:colOff>
                    <xdr:row>336</xdr:row>
                    <xdr:rowOff>28575</xdr:rowOff>
                  </from>
                  <to>
                    <xdr:col>5</xdr:col>
                    <xdr:colOff>95250</xdr:colOff>
                    <xdr:row>336</xdr:row>
                    <xdr:rowOff>219075</xdr:rowOff>
                  </to>
                </anchor>
              </controlPr>
            </control>
          </mc:Choice>
        </mc:AlternateContent>
        <mc:AlternateContent xmlns:mc="http://schemas.openxmlformats.org/markup-compatibility/2006">
          <mc:Choice Requires="x14">
            <control shapeId="7651" r:id="rId25" name="Option Button 1507">
              <controlPr defaultSize="0" autoFill="0" autoLine="0" autoPict="0">
                <anchor moveWithCells="1">
                  <from>
                    <xdr:col>14</xdr:col>
                    <xdr:colOff>9525</xdr:colOff>
                    <xdr:row>336</xdr:row>
                    <xdr:rowOff>28575</xdr:rowOff>
                  </from>
                  <to>
                    <xdr:col>15</xdr:col>
                    <xdr:colOff>95250</xdr:colOff>
                    <xdr:row>336</xdr:row>
                    <xdr:rowOff>219075</xdr:rowOff>
                  </to>
                </anchor>
              </controlPr>
            </control>
          </mc:Choice>
        </mc:AlternateContent>
        <mc:AlternateContent xmlns:mc="http://schemas.openxmlformats.org/markup-compatibility/2006">
          <mc:Choice Requires="x14">
            <control shapeId="7652" r:id="rId26" name="Option Button 1508">
              <controlPr defaultSize="0" autoFill="0" autoLine="0" autoPict="0">
                <anchor moveWithCells="1">
                  <from>
                    <xdr:col>24</xdr:col>
                    <xdr:colOff>9525</xdr:colOff>
                    <xdr:row>336</xdr:row>
                    <xdr:rowOff>28575</xdr:rowOff>
                  </from>
                  <to>
                    <xdr:col>25</xdr:col>
                    <xdr:colOff>95250</xdr:colOff>
                    <xdr:row>336</xdr:row>
                    <xdr:rowOff>219075</xdr:rowOff>
                  </to>
                </anchor>
              </controlPr>
            </control>
          </mc:Choice>
        </mc:AlternateContent>
        <mc:AlternateContent xmlns:mc="http://schemas.openxmlformats.org/markup-compatibility/2006">
          <mc:Choice Requires="x14">
            <control shapeId="7653" r:id="rId27" name="Option Button 1509">
              <controlPr defaultSize="0" autoFill="0" autoLine="0" autoPict="0">
                <anchor moveWithCells="1">
                  <from>
                    <xdr:col>4</xdr:col>
                    <xdr:colOff>9525</xdr:colOff>
                    <xdr:row>362</xdr:row>
                    <xdr:rowOff>28575</xdr:rowOff>
                  </from>
                  <to>
                    <xdr:col>5</xdr:col>
                    <xdr:colOff>95250</xdr:colOff>
                    <xdr:row>362</xdr:row>
                    <xdr:rowOff>219075</xdr:rowOff>
                  </to>
                </anchor>
              </controlPr>
            </control>
          </mc:Choice>
        </mc:AlternateContent>
        <mc:AlternateContent xmlns:mc="http://schemas.openxmlformats.org/markup-compatibility/2006">
          <mc:Choice Requires="x14">
            <control shapeId="7654" r:id="rId28" name="Option Button 1510">
              <controlPr defaultSize="0" autoFill="0" autoLine="0" autoPict="0">
                <anchor moveWithCells="1">
                  <from>
                    <xdr:col>14</xdr:col>
                    <xdr:colOff>9525</xdr:colOff>
                    <xdr:row>362</xdr:row>
                    <xdr:rowOff>28575</xdr:rowOff>
                  </from>
                  <to>
                    <xdr:col>15</xdr:col>
                    <xdr:colOff>95250</xdr:colOff>
                    <xdr:row>362</xdr:row>
                    <xdr:rowOff>219075</xdr:rowOff>
                  </to>
                </anchor>
              </controlPr>
            </control>
          </mc:Choice>
        </mc:AlternateContent>
        <mc:AlternateContent xmlns:mc="http://schemas.openxmlformats.org/markup-compatibility/2006">
          <mc:Choice Requires="x14">
            <control shapeId="7655" r:id="rId29" name="Check Box 1511">
              <controlPr defaultSize="0" autoFill="0" autoLine="0" autoPict="0">
                <anchor moveWithCells="1">
                  <from>
                    <xdr:col>3</xdr:col>
                    <xdr:colOff>190500</xdr:colOff>
                    <xdr:row>378</xdr:row>
                    <xdr:rowOff>38100</xdr:rowOff>
                  </from>
                  <to>
                    <xdr:col>5</xdr:col>
                    <xdr:colOff>95250</xdr:colOff>
                    <xdr:row>379</xdr:row>
                    <xdr:rowOff>0</xdr:rowOff>
                  </to>
                </anchor>
              </controlPr>
            </control>
          </mc:Choice>
        </mc:AlternateContent>
        <mc:AlternateContent xmlns:mc="http://schemas.openxmlformats.org/markup-compatibility/2006">
          <mc:Choice Requires="x14">
            <control shapeId="7656" r:id="rId30" name="Check Box 1512">
              <controlPr defaultSize="0" autoFill="0" autoLine="0" autoPict="0">
                <anchor moveWithCells="1">
                  <from>
                    <xdr:col>13</xdr:col>
                    <xdr:colOff>190500</xdr:colOff>
                    <xdr:row>378</xdr:row>
                    <xdr:rowOff>38100</xdr:rowOff>
                  </from>
                  <to>
                    <xdr:col>15</xdr:col>
                    <xdr:colOff>95250</xdr:colOff>
                    <xdr:row>379</xdr:row>
                    <xdr:rowOff>0</xdr:rowOff>
                  </to>
                </anchor>
              </controlPr>
            </control>
          </mc:Choice>
        </mc:AlternateContent>
        <mc:AlternateContent xmlns:mc="http://schemas.openxmlformats.org/markup-compatibility/2006">
          <mc:Choice Requires="x14">
            <control shapeId="7657" r:id="rId31" name="Check Box 1513">
              <controlPr defaultSize="0" autoFill="0" autoLine="0" autoPict="0">
                <anchor moveWithCells="1">
                  <from>
                    <xdr:col>24</xdr:col>
                    <xdr:colOff>190500</xdr:colOff>
                    <xdr:row>378</xdr:row>
                    <xdr:rowOff>38100</xdr:rowOff>
                  </from>
                  <to>
                    <xdr:col>26</xdr:col>
                    <xdr:colOff>95250</xdr:colOff>
                    <xdr:row>379</xdr:row>
                    <xdr:rowOff>0</xdr:rowOff>
                  </to>
                </anchor>
              </controlPr>
            </control>
          </mc:Choice>
        </mc:AlternateContent>
        <mc:AlternateContent xmlns:mc="http://schemas.openxmlformats.org/markup-compatibility/2006">
          <mc:Choice Requires="x14">
            <control shapeId="7658" r:id="rId32" name="Check Box 1514">
              <controlPr defaultSize="0" autoFill="0" autoLine="0" autoPict="0">
                <anchor moveWithCells="1">
                  <from>
                    <xdr:col>3</xdr:col>
                    <xdr:colOff>190500</xdr:colOff>
                    <xdr:row>380</xdr:row>
                    <xdr:rowOff>114300</xdr:rowOff>
                  </from>
                  <to>
                    <xdr:col>5</xdr:col>
                    <xdr:colOff>95250</xdr:colOff>
                    <xdr:row>380</xdr:row>
                    <xdr:rowOff>323850</xdr:rowOff>
                  </to>
                </anchor>
              </controlPr>
            </control>
          </mc:Choice>
        </mc:AlternateContent>
        <mc:AlternateContent xmlns:mc="http://schemas.openxmlformats.org/markup-compatibility/2006">
          <mc:Choice Requires="x14">
            <control shapeId="7659" r:id="rId33" name="Check Box 1515">
              <controlPr defaultSize="0" autoFill="0" autoLine="0" autoPict="0">
                <anchor moveWithCells="1">
                  <from>
                    <xdr:col>3</xdr:col>
                    <xdr:colOff>190500</xdr:colOff>
                    <xdr:row>385</xdr:row>
                    <xdr:rowOff>38100</xdr:rowOff>
                  </from>
                  <to>
                    <xdr:col>5</xdr:col>
                    <xdr:colOff>95250</xdr:colOff>
                    <xdr:row>386</xdr:row>
                    <xdr:rowOff>0</xdr:rowOff>
                  </to>
                </anchor>
              </controlPr>
            </control>
          </mc:Choice>
        </mc:AlternateContent>
        <mc:AlternateContent xmlns:mc="http://schemas.openxmlformats.org/markup-compatibility/2006">
          <mc:Choice Requires="x14">
            <control shapeId="7660" r:id="rId34" name="Check Box 1516">
              <controlPr defaultSize="0" autoFill="0" autoLine="0" autoPict="0">
                <anchor moveWithCells="1">
                  <from>
                    <xdr:col>19</xdr:col>
                    <xdr:colOff>190500</xdr:colOff>
                    <xdr:row>385</xdr:row>
                    <xdr:rowOff>38100</xdr:rowOff>
                  </from>
                  <to>
                    <xdr:col>21</xdr:col>
                    <xdr:colOff>95250</xdr:colOff>
                    <xdr:row>386</xdr:row>
                    <xdr:rowOff>0</xdr:rowOff>
                  </to>
                </anchor>
              </controlPr>
            </control>
          </mc:Choice>
        </mc:AlternateContent>
        <mc:AlternateContent xmlns:mc="http://schemas.openxmlformats.org/markup-compatibility/2006">
          <mc:Choice Requires="x14">
            <control shapeId="7661" r:id="rId35" name="Check Box 1517">
              <controlPr defaultSize="0" autoFill="0" autoLine="0" autoPict="0">
                <anchor moveWithCells="1">
                  <from>
                    <xdr:col>19</xdr:col>
                    <xdr:colOff>190500</xdr:colOff>
                    <xdr:row>386</xdr:row>
                    <xdr:rowOff>38100</xdr:rowOff>
                  </from>
                  <to>
                    <xdr:col>21</xdr:col>
                    <xdr:colOff>95250</xdr:colOff>
                    <xdr:row>387</xdr:row>
                    <xdr:rowOff>0</xdr:rowOff>
                  </to>
                </anchor>
              </controlPr>
            </control>
          </mc:Choice>
        </mc:AlternateContent>
        <mc:AlternateContent xmlns:mc="http://schemas.openxmlformats.org/markup-compatibility/2006">
          <mc:Choice Requires="x14">
            <control shapeId="7662" r:id="rId36" name="Check Box 1518">
              <controlPr defaultSize="0" autoFill="0" autoLine="0" autoPict="0">
                <anchor moveWithCells="1">
                  <from>
                    <xdr:col>19</xdr:col>
                    <xdr:colOff>190500</xdr:colOff>
                    <xdr:row>387</xdr:row>
                    <xdr:rowOff>38100</xdr:rowOff>
                  </from>
                  <to>
                    <xdr:col>21</xdr:col>
                    <xdr:colOff>95250</xdr:colOff>
                    <xdr:row>388</xdr:row>
                    <xdr:rowOff>0</xdr:rowOff>
                  </to>
                </anchor>
              </controlPr>
            </control>
          </mc:Choice>
        </mc:AlternateContent>
        <mc:AlternateContent xmlns:mc="http://schemas.openxmlformats.org/markup-compatibility/2006">
          <mc:Choice Requires="x14">
            <control shapeId="7663" r:id="rId37" name="Check Box 1519">
              <controlPr defaultSize="0" autoFill="0" autoLine="0" autoPict="0">
                <anchor moveWithCells="1">
                  <from>
                    <xdr:col>3</xdr:col>
                    <xdr:colOff>190500</xdr:colOff>
                    <xdr:row>386</xdr:row>
                    <xdr:rowOff>38100</xdr:rowOff>
                  </from>
                  <to>
                    <xdr:col>5</xdr:col>
                    <xdr:colOff>95250</xdr:colOff>
                    <xdr:row>387</xdr:row>
                    <xdr:rowOff>0</xdr:rowOff>
                  </to>
                </anchor>
              </controlPr>
            </control>
          </mc:Choice>
        </mc:AlternateContent>
        <mc:AlternateContent xmlns:mc="http://schemas.openxmlformats.org/markup-compatibility/2006">
          <mc:Choice Requires="x14">
            <control shapeId="7664" r:id="rId38" name="Check Box 1520">
              <controlPr defaultSize="0" autoFill="0" autoLine="0" autoPict="0">
                <anchor moveWithCells="1">
                  <from>
                    <xdr:col>3</xdr:col>
                    <xdr:colOff>190500</xdr:colOff>
                    <xdr:row>387</xdr:row>
                    <xdr:rowOff>38100</xdr:rowOff>
                  </from>
                  <to>
                    <xdr:col>5</xdr:col>
                    <xdr:colOff>95250</xdr:colOff>
                    <xdr:row>388</xdr:row>
                    <xdr:rowOff>0</xdr:rowOff>
                  </to>
                </anchor>
              </controlPr>
            </control>
          </mc:Choice>
        </mc:AlternateContent>
        <mc:AlternateContent xmlns:mc="http://schemas.openxmlformats.org/markup-compatibility/2006">
          <mc:Choice Requires="x14">
            <control shapeId="7666" r:id="rId39" name="Check Box 1522">
              <controlPr defaultSize="0" autoFill="0" autoLine="0" autoPict="0">
                <anchor moveWithCells="1">
                  <from>
                    <xdr:col>3</xdr:col>
                    <xdr:colOff>190500</xdr:colOff>
                    <xdr:row>389</xdr:row>
                    <xdr:rowOff>123825</xdr:rowOff>
                  </from>
                  <to>
                    <xdr:col>5</xdr:col>
                    <xdr:colOff>95250</xdr:colOff>
                    <xdr:row>389</xdr:row>
                    <xdr:rowOff>342900</xdr:rowOff>
                  </to>
                </anchor>
              </controlPr>
            </control>
          </mc:Choice>
        </mc:AlternateContent>
        <mc:AlternateContent xmlns:mc="http://schemas.openxmlformats.org/markup-compatibility/2006">
          <mc:Choice Requires="x14">
            <control shapeId="7667" r:id="rId40" name="Option Button 1523">
              <controlPr defaultSize="0" autoFill="0" autoLine="0" autoPict="0">
                <anchor moveWithCells="1">
                  <from>
                    <xdr:col>4</xdr:col>
                    <xdr:colOff>9525</xdr:colOff>
                    <xdr:row>396</xdr:row>
                    <xdr:rowOff>28575</xdr:rowOff>
                  </from>
                  <to>
                    <xdr:col>5</xdr:col>
                    <xdr:colOff>95250</xdr:colOff>
                    <xdr:row>396</xdr:row>
                    <xdr:rowOff>219075</xdr:rowOff>
                  </to>
                </anchor>
              </controlPr>
            </control>
          </mc:Choice>
        </mc:AlternateContent>
        <mc:AlternateContent xmlns:mc="http://schemas.openxmlformats.org/markup-compatibility/2006">
          <mc:Choice Requires="x14">
            <control shapeId="7668" r:id="rId41" name="Option Button 1524">
              <controlPr defaultSize="0" autoFill="0" autoLine="0" autoPict="0">
                <anchor moveWithCells="1">
                  <from>
                    <xdr:col>14</xdr:col>
                    <xdr:colOff>9525</xdr:colOff>
                    <xdr:row>396</xdr:row>
                    <xdr:rowOff>28575</xdr:rowOff>
                  </from>
                  <to>
                    <xdr:col>15</xdr:col>
                    <xdr:colOff>95250</xdr:colOff>
                    <xdr:row>396</xdr:row>
                    <xdr:rowOff>219075</xdr:rowOff>
                  </to>
                </anchor>
              </controlPr>
            </control>
          </mc:Choice>
        </mc:AlternateContent>
        <mc:AlternateContent xmlns:mc="http://schemas.openxmlformats.org/markup-compatibility/2006">
          <mc:Choice Requires="x14">
            <control shapeId="7669" r:id="rId42" name="Group Box 1525">
              <controlPr defaultSize="0" print="0" autoFill="0" autoPict="0">
                <anchor moveWithCells="1">
                  <from>
                    <xdr:col>2</xdr:col>
                    <xdr:colOff>0</xdr:colOff>
                    <xdr:row>20</xdr:row>
                    <xdr:rowOff>0</xdr:rowOff>
                  </from>
                  <to>
                    <xdr:col>38</xdr:col>
                    <xdr:colOff>0</xdr:colOff>
                    <xdr:row>22</xdr:row>
                    <xdr:rowOff>47625</xdr:rowOff>
                  </to>
                </anchor>
              </controlPr>
            </control>
          </mc:Choice>
        </mc:AlternateContent>
        <mc:AlternateContent xmlns:mc="http://schemas.openxmlformats.org/markup-compatibility/2006">
          <mc:Choice Requires="x14">
            <control shapeId="7671" r:id="rId43" name="Group Box 1527">
              <controlPr defaultSize="0" print="0" autoFill="0" autoPict="0">
                <anchor moveWithCells="1">
                  <from>
                    <xdr:col>2</xdr:col>
                    <xdr:colOff>0</xdr:colOff>
                    <xdr:row>88</xdr:row>
                    <xdr:rowOff>180975</xdr:rowOff>
                  </from>
                  <to>
                    <xdr:col>38</xdr:col>
                    <xdr:colOff>0</xdr:colOff>
                    <xdr:row>90</xdr:row>
                    <xdr:rowOff>85725</xdr:rowOff>
                  </to>
                </anchor>
              </controlPr>
            </control>
          </mc:Choice>
        </mc:AlternateContent>
        <mc:AlternateContent xmlns:mc="http://schemas.openxmlformats.org/markup-compatibility/2006">
          <mc:Choice Requires="x14">
            <control shapeId="7672" r:id="rId44" name="Group Box 1528">
              <controlPr defaultSize="0" print="0" autoFill="0" autoPict="0">
                <anchor moveWithCells="1">
                  <from>
                    <xdr:col>2</xdr:col>
                    <xdr:colOff>0</xdr:colOff>
                    <xdr:row>93</xdr:row>
                    <xdr:rowOff>171450</xdr:rowOff>
                  </from>
                  <to>
                    <xdr:col>38</xdr:col>
                    <xdr:colOff>0</xdr:colOff>
                    <xdr:row>95</xdr:row>
                    <xdr:rowOff>85725</xdr:rowOff>
                  </to>
                </anchor>
              </controlPr>
            </control>
          </mc:Choice>
        </mc:AlternateContent>
        <mc:AlternateContent xmlns:mc="http://schemas.openxmlformats.org/markup-compatibility/2006">
          <mc:Choice Requires="x14">
            <control shapeId="7673" r:id="rId45" name="Group Box 1529">
              <controlPr defaultSize="0" print="0" autoFill="0" autoPict="0">
                <anchor moveWithCells="1">
                  <from>
                    <xdr:col>2</xdr:col>
                    <xdr:colOff>0</xdr:colOff>
                    <xdr:row>98</xdr:row>
                    <xdr:rowOff>171450</xdr:rowOff>
                  </from>
                  <to>
                    <xdr:col>38</xdr:col>
                    <xdr:colOff>0</xdr:colOff>
                    <xdr:row>100</xdr:row>
                    <xdr:rowOff>76200</xdr:rowOff>
                  </to>
                </anchor>
              </controlPr>
            </control>
          </mc:Choice>
        </mc:AlternateContent>
        <mc:AlternateContent xmlns:mc="http://schemas.openxmlformats.org/markup-compatibility/2006">
          <mc:Choice Requires="x14">
            <control shapeId="7674" r:id="rId46" name="Group Box 1530">
              <controlPr defaultSize="0" print="0" autoFill="0" autoPict="0">
                <anchor moveWithCells="1">
                  <from>
                    <xdr:col>2</xdr:col>
                    <xdr:colOff>0</xdr:colOff>
                    <xdr:row>103</xdr:row>
                    <xdr:rowOff>142875</xdr:rowOff>
                  </from>
                  <to>
                    <xdr:col>38</xdr:col>
                    <xdr:colOff>0</xdr:colOff>
                    <xdr:row>105</xdr:row>
                    <xdr:rowOff>76200</xdr:rowOff>
                  </to>
                </anchor>
              </controlPr>
            </control>
          </mc:Choice>
        </mc:AlternateContent>
        <mc:AlternateContent xmlns:mc="http://schemas.openxmlformats.org/markup-compatibility/2006">
          <mc:Choice Requires="x14">
            <control shapeId="7675" r:id="rId47" name="Group Box 1531">
              <controlPr defaultSize="0" print="0" autoFill="0" autoPict="0">
                <anchor moveWithCells="1">
                  <from>
                    <xdr:col>2</xdr:col>
                    <xdr:colOff>0</xdr:colOff>
                    <xdr:row>108</xdr:row>
                    <xdr:rowOff>152400</xdr:rowOff>
                  </from>
                  <to>
                    <xdr:col>38</xdr:col>
                    <xdr:colOff>0</xdr:colOff>
                    <xdr:row>110</xdr:row>
                    <xdr:rowOff>95250</xdr:rowOff>
                  </to>
                </anchor>
              </controlPr>
            </control>
          </mc:Choice>
        </mc:AlternateContent>
        <mc:AlternateContent xmlns:mc="http://schemas.openxmlformats.org/markup-compatibility/2006">
          <mc:Choice Requires="x14">
            <control shapeId="7676" r:id="rId48" name="Group Box 1532">
              <controlPr defaultSize="0" print="0" autoFill="0" autoPict="0">
                <anchor moveWithCells="1">
                  <from>
                    <xdr:col>3</xdr:col>
                    <xdr:colOff>0</xdr:colOff>
                    <xdr:row>327</xdr:row>
                    <xdr:rowOff>0</xdr:rowOff>
                  </from>
                  <to>
                    <xdr:col>38</xdr:col>
                    <xdr:colOff>0</xdr:colOff>
                    <xdr:row>329</xdr:row>
                    <xdr:rowOff>19050</xdr:rowOff>
                  </to>
                </anchor>
              </controlPr>
            </control>
          </mc:Choice>
        </mc:AlternateContent>
        <mc:AlternateContent xmlns:mc="http://schemas.openxmlformats.org/markup-compatibility/2006">
          <mc:Choice Requires="x14">
            <control shapeId="7677" r:id="rId49" name="Group Box 1533">
              <controlPr defaultSize="0" print="0" autoFill="0" autoPict="0">
                <anchor moveWithCells="1">
                  <from>
                    <xdr:col>3</xdr:col>
                    <xdr:colOff>0</xdr:colOff>
                    <xdr:row>331</xdr:row>
                    <xdr:rowOff>0</xdr:rowOff>
                  </from>
                  <to>
                    <xdr:col>38</xdr:col>
                    <xdr:colOff>0</xdr:colOff>
                    <xdr:row>333</xdr:row>
                    <xdr:rowOff>38100</xdr:rowOff>
                  </to>
                </anchor>
              </controlPr>
            </control>
          </mc:Choice>
        </mc:AlternateContent>
        <mc:AlternateContent xmlns:mc="http://schemas.openxmlformats.org/markup-compatibility/2006">
          <mc:Choice Requires="x14">
            <control shapeId="7678" r:id="rId50" name="Group Box 1534">
              <controlPr defaultSize="0" print="0" autoFill="0" autoPict="0">
                <anchor moveWithCells="1">
                  <from>
                    <xdr:col>3</xdr:col>
                    <xdr:colOff>0</xdr:colOff>
                    <xdr:row>335</xdr:row>
                    <xdr:rowOff>0</xdr:rowOff>
                  </from>
                  <to>
                    <xdr:col>38</xdr:col>
                    <xdr:colOff>0</xdr:colOff>
                    <xdr:row>337</xdr:row>
                    <xdr:rowOff>66675</xdr:rowOff>
                  </to>
                </anchor>
              </controlPr>
            </control>
          </mc:Choice>
        </mc:AlternateContent>
        <mc:AlternateContent xmlns:mc="http://schemas.openxmlformats.org/markup-compatibility/2006">
          <mc:Choice Requires="x14">
            <control shapeId="7679" r:id="rId51" name="Group Box 1535">
              <controlPr defaultSize="0" print="0" autoFill="0" autoPict="0">
                <anchor moveWithCells="1">
                  <from>
                    <xdr:col>3</xdr:col>
                    <xdr:colOff>0</xdr:colOff>
                    <xdr:row>361</xdr:row>
                    <xdr:rowOff>0</xdr:rowOff>
                  </from>
                  <to>
                    <xdr:col>38</xdr:col>
                    <xdr:colOff>0</xdr:colOff>
                    <xdr:row>363</xdr:row>
                    <xdr:rowOff>85725</xdr:rowOff>
                  </to>
                </anchor>
              </controlPr>
            </control>
          </mc:Choice>
        </mc:AlternateContent>
        <mc:AlternateContent xmlns:mc="http://schemas.openxmlformats.org/markup-compatibility/2006">
          <mc:Choice Requires="x14">
            <control shapeId="7680" r:id="rId52" name="Group Box 1536">
              <controlPr defaultSize="0" print="0" autoFill="0" autoPict="0">
                <anchor moveWithCells="1">
                  <from>
                    <xdr:col>3</xdr:col>
                    <xdr:colOff>0</xdr:colOff>
                    <xdr:row>377</xdr:row>
                    <xdr:rowOff>0</xdr:rowOff>
                  </from>
                  <to>
                    <xdr:col>38</xdr:col>
                    <xdr:colOff>0</xdr:colOff>
                    <xdr:row>380</xdr:row>
                    <xdr:rowOff>247650</xdr:rowOff>
                  </to>
                </anchor>
              </controlPr>
            </control>
          </mc:Choice>
        </mc:AlternateContent>
        <mc:AlternateContent xmlns:mc="http://schemas.openxmlformats.org/markup-compatibility/2006">
          <mc:Choice Requires="x14">
            <control shapeId="7681" r:id="rId53" name="Group Box 1537">
              <controlPr defaultSize="0" print="0" autoFill="0" autoPict="0">
                <anchor moveWithCells="1">
                  <from>
                    <xdr:col>3</xdr:col>
                    <xdr:colOff>0</xdr:colOff>
                    <xdr:row>384</xdr:row>
                    <xdr:rowOff>0</xdr:rowOff>
                  </from>
                  <to>
                    <xdr:col>38</xdr:col>
                    <xdr:colOff>0</xdr:colOff>
                    <xdr:row>391</xdr:row>
                    <xdr:rowOff>66675</xdr:rowOff>
                  </to>
                </anchor>
              </controlPr>
            </control>
          </mc:Choice>
        </mc:AlternateContent>
        <mc:AlternateContent xmlns:mc="http://schemas.openxmlformats.org/markup-compatibility/2006">
          <mc:Choice Requires="x14">
            <control shapeId="7682" r:id="rId54" name="Group Box 1538">
              <controlPr defaultSize="0" print="0" autoFill="0" autoPict="0">
                <anchor moveWithCells="1">
                  <from>
                    <xdr:col>3</xdr:col>
                    <xdr:colOff>0</xdr:colOff>
                    <xdr:row>395</xdr:row>
                    <xdr:rowOff>0</xdr:rowOff>
                  </from>
                  <to>
                    <xdr:col>38</xdr:col>
                    <xdr:colOff>0</xdr:colOff>
                    <xdr:row>397</xdr:row>
                    <xdr:rowOff>114300</xdr:rowOff>
                  </to>
                </anchor>
              </controlPr>
            </control>
          </mc:Choice>
        </mc:AlternateContent>
        <mc:AlternateContent xmlns:mc="http://schemas.openxmlformats.org/markup-compatibility/2006">
          <mc:Choice Requires="x14">
            <control shapeId="8685" r:id="rId55" name="Check Box 2541">
              <controlPr defaultSize="0" autoFill="0" autoLine="0" autoPict="0">
                <anchor moveWithCells="1">
                  <from>
                    <xdr:col>3</xdr:col>
                    <xdr:colOff>0</xdr:colOff>
                    <xdr:row>25</xdr:row>
                    <xdr:rowOff>19050</xdr:rowOff>
                  </from>
                  <to>
                    <xdr:col>4</xdr:col>
                    <xdr:colOff>104775</xdr:colOff>
                    <xdr:row>26</xdr:row>
                    <xdr:rowOff>0</xdr:rowOff>
                  </to>
                </anchor>
              </controlPr>
            </control>
          </mc:Choice>
        </mc:AlternateContent>
        <mc:AlternateContent xmlns:mc="http://schemas.openxmlformats.org/markup-compatibility/2006">
          <mc:Choice Requires="x14">
            <control shapeId="8686" r:id="rId56" name="Check Box 2542">
              <controlPr defaultSize="0" autoFill="0" autoLine="0" autoPict="0">
                <anchor moveWithCells="1">
                  <from>
                    <xdr:col>17</xdr:col>
                    <xdr:colOff>0</xdr:colOff>
                    <xdr:row>25</xdr:row>
                    <xdr:rowOff>19050</xdr:rowOff>
                  </from>
                  <to>
                    <xdr:col>18</xdr:col>
                    <xdr:colOff>104775</xdr:colOff>
                    <xdr:row>26</xdr:row>
                    <xdr:rowOff>0</xdr:rowOff>
                  </to>
                </anchor>
              </controlPr>
            </control>
          </mc:Choice>
        </mc:AlternateContent>
        <mc:AlternateContent xmlns:mc="http://schemas.openxmlformats.org/markup-compatibility/2006">
          <mc:Choice Requires="x14">
            <control shapeId="8687" r:id="rId57" name="Check Box 2543">
              <controlPr defaultSize="0" autoFill="0" autoLine="0" autoPict="0">
                <anchor moveWithCells="1">
                  <from>
                    <xdr:col>28</xdr:col>
                    <xdr:colOff>0</xdr:colOff>
                    <xdr:row>25</xdr:row>
                    <xdr:rowOff>19050</xdr:rowOff>
                  </from>
                  <to>
                    <xdr:col>29</xdr:col>
                    <xdr:colOff>104775</xdr:colOff>
                    <xdr:row>26</xdr:row>
                    <xdr:rowOff>0</xdr:rowOff>
                  </to>
                </anchor>
              </controlPr>
            </control>
          </mc:Choice>
        </mc:AlternateContent>
        <mc:AlternateContent xmlns:mc="http://schemas.openxmlformats.org/markup-compatibility/2006">
          <mc:Choice Requires="x14">
            <control shapeId="9203" r:id="rId58" name="Group Box 3059">
              <controlPr defaultSize="0" print="0" autoFill="0" autoPict="0">
                <anchor moveWithCells="1">
                  <from>
                    <xdr:col>3</xdr:col>
                    <xdr:colOff>0</xdr:colOff>
                    <xdr:row>477</xdr:row>
                    <xdr:rowOff>0</xdr:rowOff>
                  </from>
                  <to>
                    <xdr:col>38</xdr:col>
                    <xdr:colOff>0</xdr:colOff>
                    <xdr:row>479</xdr:row>
                    <xdr:rowOff>38100</xdr:rowOff>
                  </to>
                </anchor>
              </controlPr>
            </control>
          </mc:Choice>
        </mc:AlternateContent>
        <mc:AlternateContent xmlns:mc="http://schemas.openxmlformats.org/markup-compatibility/2006">
          <mc:Choice Requires="x14">
            <control shapeId="9204" r:id="rId59" name="Group Box 3060">
              <controlPr defaultSize="0" print="0" autoFill="0" autoPict="0">
                <anchor moveWithCells="1">
                  <from>
                    <xdr:col>3</xdr:col>
                    <xdr:colOff>0</xdr:colOff>
                    <xdr:row>481</xdr:row>
                    <xdr:rowOff>0</xdr:rowOff>
                  </from>
                  <to>
                    <xdr:col>38</xdr:col>
                    <xdr:colOff>0</xdr:colOff>
                    <xdr:row>483</xdr:row>
                    <xdr:rowOff>28575</xdr:rowOff>
                  </to>
                </anchor>
              </controlPr>
            </control>
          </mc:Choice>
        </mc:AlternateContent>
        <mc:AlternateContent xmlns:mc="http://schemas.openxmlformats.org/markup-compatibility/2006">
          <mc:Choice Requires="x14">
            <control shapeId="9205" r:id="rId60" name="Group Box 3061">
              <controlPr defaultSize="0" print="0" autoFill="0" autoPict="0">
                <anchor moveWithCells="1">
                  <from>
                    <xdr:col>3</xdr:col>
                    <xdr:colOff>0</xdr:colOff>
                    <xdr:row>486</xdr:row>
                    <xdr:rowOff>0</xdr:rowOff>
                  </from>
                  <to>
                    <xdr:col>38</xdr:col>
                    <xdr:colOff>0</xdr:colOff>
                    <xdr:row>492</xdr:row>
                    <xdr:rowOff>38100</xdr:rowOff>
                  </to>
                </anchor>
              </controlPr>
            </control>
          </mc:Choice>
        </mc:AlternateContent>
        <mc:AlternateContent xmlns:mc="http://schemas.openxmlformats.org/markup-compatibility/2006">
          <mc:Choice Requires="x14">
            <control shapeId="9206" r:id="rId61" name="Group Box 3062">
              <controlPr defaultSize="0" print="0" autoFill="0" autoPict="0">
                <anchor moveWithCells="1">
                  <from>
                    <xdr:col>3</xdr:col>
                    <xdr:colOff>0</xdr:colOff>
                    <xdr:row>494</xdr:row>
                    <xdr:rowOff>0</xdr:rowOff>
                  </from>
                  <to>
                    <xdr:col>38</xdr:col>
                    <xdr:colOff>0</xdr:colOff>
                    <xdr:row>497</xdr:row>
                    <xdr:rowOff>38100</xdr:rowOff>
                  </to>
                </anchor>
              </controlPr>
            </control>
          </mc:Choice>
        </mc:AlternateContent>
        <mc:AlternateContent xmlns:mc="http://schemas.openxmlformats.org/markup-compatibility/2006">
          <mc:Choice Requires="x14">
            <control shapeId="9207" r:id="rId62" name="Group Box 3063">
              <controlPr defaultSize="0" print="0" autoFill="0" autoPict="0">
                <anchor moveWithCells="1">
                  <from>
                    <xdr:col>3</xdr:col>
                    <xdr:colOff>0</xdr:colOff>
                    <xdr:row>556</xdr:row>
                    <xdr:rowOff>0</xdr:rowOff>
                  </from>
                  <to>
                    <xdr:col>38</xdr:col>
                    <xdr:colOff>0</xdr:colOff>
                    <xdr:row>558</xdr:row>
                    <xdr:rowOff>85725</xdr:rowOff>
                  </to>
                </anchor>
              </controlPr>
            </control>
          </mc:Choice>
        </mc:AlternateContent>
        <mc:AlternateContent xmlns:mc="http://schemas.openxmlformats.org/markup-compatibility/2006">
          <mc:Choice Requires="x14">
            <control shapeId="9208" r:id="rId63" name="Group Box 3064">
              <controlPr defaultSize="0" print="0" autoFill="0" autoPict="0">
                <anchor moveWithCells="1">
                  <from>
                    <xdr:col>3</xdr:col>
                    <xdr:colOff>0</xdr:colOff>
                    <xdr:row>565</xdr:row>
                    <xdr:rowOff>0</xdr:rowOff>
                  </from>
                  <to>
                    <xdr:col>38</xdr:col>
                    <xdr:colOff>0</xdr:colOff>
                    <xdr:row>567</xdr:row>
                    <xdr:rowOff>76200</xdr:rowOff>
                  </to>
                </anchor>
              </controlPr>
            </control>
          </mc:Choice>
        </mc:AlternateContent>
        <mc:AlternateContent xmlns:mc="http://schemas.openxmlformats.org/markup-compatibility/2006">
          <mc:Choice Requires="x14">
            <control shapeId="9209" r:id="rId64" name="Group Box 3065">
              <controlPr defaultSize="0" print="0" autoFill="0" autoPict="0">
                <anchor moveWithCells="1">
                  <from>
                    <xdr:col>3</xdr:col>
                    <xdr:colOff>0</xdr:colOff>
                    <xdr:row>574</xdr:row>
                    <xdr:rowOff>0</xdr:rowOff>
                  </from>
                  <to>
                    <xdr:col>38</xdr:col>
                    <xdr:colOff>0</xdr:colOff>
                    <xdr:row>576</xdr:row>
                    <xdr:rowOff>66675</xdr:rowOff>
                  </to>
                </anchor>
              </controlPr>
            </control>
          </mc:Choice>
        </mc:AlternateContent>
        <mc:AlternateContent xmlns:mc="http://schemas.openxmlformats.org/markup-compatibility/2006">
          <mc:Choice Requires="x14">
            <control shapeId="9210" r:id="rId65" name="Group Box 3066">
              <controlPr defaultSize="0" print="0" autoFill="0" autoPict="0">
                <anchor moveWithCells="1">
                  <from>
                    <xdr:col>3</xdr:col>
                    <xdr:colOff>0</xdr:colOff>
                    <xdr:row>583</xdr:row>
                    <xdr:rowOff>0</xdr:rowOff>
                  </from>
                  <to>
                    <xdr:col>38</xdr:col>
                    <xdr:colOff>0</xdr:colOff>
                    <xdr:row>585</xdr:row>
                    <xdr:rowOff>76200</xdr:rowOff>
                  </to>
                </anchor>
              </controlPr>
            </control>
          </mc:Choice>
        </mc:AlternateContent>
        <mc:AlternateContent xmlns:mc="http://schemas.openxmlformats.org/markup-compatibility/2006">
          <mc:Choice Requires="x14">
            <control shapeId="9221" r:id="rId66" name="Option Button 3077">
              <controlPr defaultSize="0" autoFill="0" autoLine="0" autoPict="0">
                <anchor moveWithCells="1">
                  <from>
                    <xdr:col>4</xdr:col>
                    <xdr:colOff>9525</xdr:colOff>
                    <xdr:row>557</xdr:row>
                    <xdr:rowOff>28575</xdr:rowOff>
                  </from>
                  <to>
                    <xdr:col>5</xdr:col>
                    <xdr:colOff>95250</xdr:colOff>
                    <xdr:row>557</xdr:row>
                    <xdr:rowOff>219075</xdr:rowOff>
                  </to>
                </anchor>
              </controlPr>
            </control>
          </mc:Choice>
        </mc:AlternateContent>
        <mc:AlternateContent xmlns:mc="http://schemas.openxmlformats.org/markup-compatibility/2006">
          <mc:Choice Requires="x14">
            <control shapeId="9222" r:id="rId67" name="Option Button 3078">
              <controlPr defaultSize="0" autoFill="0" autoLine="0" autoPict="0">
                <anchor moveWithCells="1">
                  <from>
                    <xdr:col>14</xdr:col>
                    <xdr:colOff>9525</xdr:colOff>
                    <xdr:row>557</xdr:row>
                    <xdr:rowOff>28575</xdr:rowOff>
                  </from>
                  <to>
                    <xdr:col>15</xdr:col>
                    <xdr:colOff>95250</xdr:colOff>
                    <xdr:row>557</xdr:row>
                    <xdr:rowOff>219075</xdr:rowOff>
                  </to>
                </anchor>
              </controlPr>
            </control>
          </mc:Choice>
        </mc:AlternateContent>
        <mc:AlternateContent xmlns:mc="http://schemas.openxmlformats.org/markup-compatibility/2006">
          <mc:Choice Requires="x14">
            <control shapeId="9223" r:id="rId68" name="Option Button 3079">
              <controlPr defaultSize="0" autoFill="0" autoLine="0" autoPict="0">
                <anchor moveWithCells="1">
                  <from>
                    <xdr:col>4</xdr:col>
                    <xdr:colOff>9525</xdr:colOff>
                    <xdr:row>566</xdr:row>
                    <xdr:rowOff>28575</xdr:rowOff>
                  </from>
                  <to>
                    <xdr:col>5</xdr:col>
                    <xdr:colOff>95250</xdr:colOff>
                    <xdr:row>566</xdr:row>
                    <xdr:rowOff>219075</xdr:rowOff>
                  </to>
                </anchor>
              </controlPr>
            </control>
          </mc:Choice>
        </mc:AlternateContent>
        <mc:AlternateContent xmlns:mc="http://schemas.openxmlformats.org/markup-compatibility/2006">
          <mc:Choice Requires="x14">
            <control shapeId="9224" r:id="rId69" name="Option Button 3080">
              <controlPr defaultSize="0" autoFill="0" autoLine="0" autoPict="0">
                <anchor moveWithCells="1">
                  <from>
                    <xdr:col>14</xdr:col>
                    <xdr:colOff>9525</xdr:colOff>
                    <xdr:row>566</xdr:row>
                    <xdr:rowOff>28575</xdr:rowOff>
                  </from>
                  <to>
                    <xdr:col>15</xdr:col>
                    <xdr:colOff>95250</xdr:colOff>
                    <xdr:row>566</xdr:row>
                    <xdr:rowOff>219075</xdr:rowOff>
                  </to>
                </anchor>
              </controlPr>
            </control>
          </mc:Choice>
        </mc:AlternateContent>
        <mc:AlternateContent xmlns:mc="http://schemas.openxmlformats.org/markup-compatibility/2006">
          <mc:Choice Requires="x14">
            <control shapeId="9225" r:id="rId70" name="Option Button 3081">
              <controlPr defaultSize="0" autoFill="0" autoLine="0" autoPict="0">
                <anchor moveWithCells="1">
                  <from>
                    <xdr:col>4</xdr:col>
                    <xdr:colOff>9525</xdr:colOff>
                    <xdr:row>575</xdr:row>
                    <xdr:rowOff>28575</xdr:rowOff>
                  </from>
                  <to>
                    <xdr:col>5</xdr:col>
                    <xdr:colOff>95250</xdr:colOff>
                    <xdr:row>575</xdr:row>
                    <xdr:rowOff>219075</xdr:rowOff>
                  </to>
                </anchor>
              </controlPr>
            </control>
          </mc:Choice>
        </mc:AlternateContent>
        <mc:AlternateContent xmlns:mc="http://schemas.openxmlformats.org/markup-compatibility/2006">
          <mc:Choice Requires="x14">
            <control shapeId="9226" r:id="rId71" name="Option Button 3082">
              <controlPr defaultSize="0" autoFill="0" autoLine="0" autoPict="0">
                <anchor moveWithCells="1">
                  <from>
                    <xdr:col>14</xdr:col>
                    <xdr:colOff>9525</xdr:colOff>
                    <xdr:row>575</xdr:row>
                    <xdr:rowOff>28575</xdr:rowOff>
                  </from>
                  <to>
                    <xdr:col>15</xdr:col>
                    <xdr:colOff>95250</xdr:colOff>
                    <xdr:row>575</xdr:row>
                    <xdr:rowOff>219075</xdr:rowOff>
                  </to>
                </anchor>
              </controlPr>
            </control>
          </mc:Choice>
        </mc:AlternateContent>
        <mc:AlternateContent xmlns:mc="http://schemas.openxmlformats.org/markup-compatibility/2006">
          <mc:Choice Requires="x14">
            <control shapeId="9227" r:id="rId72" name="Option Button 3083">
              <controlPr defaultSize="0" autoFill="0" autoLine="0" autoPict="0">
                <anchor moveWithCells="1">
                  <from>
                    <xdr:col>4</xdr:col>
                    <xdr:colOff>9525</xdr:colOff>
                    <xdr:row>584</xdr:row>
                    <xdr:rowOff>28575</xdr:rowOff>
                  </from>
                  <to>
                    <xdr:col>5</xdr:col>
                    <xdr:colOff>95250</xdr:colOff>
                    <xdr:row>584</xdr:row>
                    <xdr:rowOff>219075</xdr:rowOff>
                  </to>
                </anchor>
              </controlPr>
            </control>
          </mc:Choice>
        </mc:AlternateContent>
        <mc:AlternateContent xmlns:mc="http://schemas.openxmlformats.org/markup-compatibility/2006">
          <mc:Choice Requires="x14">
            <control shapeId="9228" r:id="rId73" name="Option Button 3084">
              <controlPr defaultSize="0" autoFill="0" autoLine="0" autoPict="0">
                <anchor moveWithCells="1">
                  <from>
                    <xdr:col>14</xdr:col>
                    <xdr:colOff>9525</xdr:colOff>
                    <xdr:row>584</xdr:row>
                    <xdr:rowOff>28575</xdr:rowOff>
                  </from>
                  <to>
                    <xdr:col>15</xdr:col>
                    <xdr:colOff>95250</xdr:colOff>
                    <xdr:row>584</xdr:row>
                    <xdr:rowOff>219075</xdr:rowOff>
                  </to>
                </anchor>
              </controlPr>
            </control>
          </mc:Choice>
        </mc:AlternateContent>
        <mc:AlternateContent xmlns:mc="http://schemas.openxmlformats.org/markup-compatibility/2006">
          <mc:Choice Requires="x14">
            <control shapeId="9237" r:id="rId74" name="Group Box 3093">
              <controlPr defaultSize="0" print="0" autoFill="0" autoPict="0">
                <anchor moveWithCells="1">
                  <from>
                    <xdr:col>2</xdr:col>
                    <xdr:colOff>0</xdr:colOff>
                    <xdr:row>353</xdr:row>
                    <xdr:rowOff>0</xdr:rowOff>
                  </from>
                  <to>
                    <xdr:col>38</xdr:col>
                    <xdr:colOff>0</xdr:colOff>
                    <xdr:row>356</xdr:row>
                    <xdr:rowOff>114300</xdr:rowOff>
                  </to>
                </anchor>
              </controlPr>
            </control>
          </mc:Choice>
        </mc:AlternateContent>
        <mc:AlternateContent xmlns:mc="http://schemas.openxmlformats.org/markup-compatibility/2006">
          <mc:Choice Requires="x14">
            <control shapeId="9251" r:id="rId75" name="Option Button 3107">
              <controlPr defaultSize="0" autoFill="0" autoLine="0" autoPict="0">
                <anchor moveWithCells="1">
                  <from>
                    <xdr:col>3</xdr:col>
                    <xdr:colOff>57150</xdr:colOff>
                    <xdr:row>478</xdr:row>
                    <xdr:rowOff>28575</xdr:rowOff>
                  </from>
                  <to>
                    <xdr:col>4</xdr:col>
                    <xdr:colOff>152400</xdr:colOff>
                    <xdr:row>478</xdr:row>
                    <xdr:rowOff>219075</xdr:rowOff>
                  </to>
                </anchor>
              </controlPr>
            </control>
          </mc:Choice>
        </mc:AlternateContent>
        <mc:AlternateContent xmlns:mc="http://schemas.openxmlformats.org/markup-compatibility/2006">
          <mc:Choice Requires="x14">
            <control shapeId="9252" r:id="rId76" name="Option Button 3108">
              <controlPr defaultSize="0" autoFill="0" autoLine="0" autoPict="0">
                <anchor moveWithCells="1">
                  <from>
                    <xdr:col>13</xdr:col>
                    <xdr:colOff>57150</xdr:colOff>
                    <xdr:row>478</xdr:row>
                    <xdr:rowOff>28575</xdr:rowOff>
                  </from>
                  <to>
                    <xdr:col>14</xdr:col>
                    <xdr:colOff>152400</xdr:colOff>
                    <xdr:row>478</xdr:row>
                    <xdr:rowOff>219075</xdr:rowOff>
                  </to>
                </anchor>
              </controlPr>
            </control>
          </mc:Choice>
        </mc:AlternateContent>
        <mc:AlternateContent xmlns:mc="http://schemas.openxmlformats.org/markup-compatibility/2006">
          <mc:Choice Requires="x14">
            <control shapeId="9253" r:id="rId77" name="Option Button 3109">
              <controlPr defaultSize="0" autoFill="0" autoLine="0" autoPict="0">
                <anchor moveWithCells="1">
                  <from>
                    <xdr:col>23</xdr:col>
                    <xdr:colOff>28575</xdr:colOff>
                    <xdr:row>478</xdr:row>
                    <xdr:rowOff>28575</xdr:rowOff>
                  </from>
                  <to>
                    <xdr:col>24</xdr:col>
                    <xdr:colOff>114300</xdr:colOff>
                    <xdr:row>478</xdr:row>
                    <xdr:rowOff>219075</xdr:rowOff>
                  </to>
                </anchor>
              </controlPr>
            </control>
          </mc:Choice>
        </mc:AlternateContent>
        <mc:AlternateContent xmlns:mc="http://schemas.openxmlformats.org/markup-compatibility/2006">
          <mc:Choice Requires="x14">
            <control shapeId="9263" r:id="rId78" name="Option Button 3119">
              <controlPr defaultSize="0" autoFill="0" autoLine="0" autoPict="0">
                <anchor moveWithCells="1">
                  <from>
                    <xdr:col>4</xdr:col>
                    <xdr:colOff>57150</xdr:colOff>
                    <xdr:row>482</xdr:row>
                    <xdr:rowOff>57150</xdr:rowOff>
                  </from>
                  <to>
                    <xdr:col>5</xdr:col>
                    <xdr:colOff>152400</xdr:colOff>
                    <xdr:row>482</xdr:row>
                    <xdr:rowOff>247650</xdr:rowOff>
                  </to>
                </anchor>
              </controlPr>
            </control>
          </mc:Choice>
        </mc:AlternateContent>
        <mc:AlternateContent xmlns:mc="http://schemas.openxmlformats.org/markup-compatibility/2006">
          <mc:Choice Requires="x14">
            <control shapeId="9264" r:id="rId79" name="Option Button 3120">
              <controlPr defaultSize="0" autoFill="0" autoLine="0" autoPict="0">
                <anchor moveWithCells="1">
                  <from>
                    <xdr:col>11</xdr:col>
                    <xdr:colOff>57150</xdr:colOff>
                    <xdr:row>482</xdr:row>
                    <xdr:rowOff>57150</xdr:rowOff>
                  </from>
                  <to>
                    <xdr:col>12</xdr:col>
                    <xdr:colOff>152400</xdr:colOff>
                    <xdr:row>482</xdr:row>
                    <xdr:rowOff>247650</xdr:rowOff>
                  </to>
                </anchor>
              </controlPr>
            </control>
          </mc:Choice>
        </mc:AlternateContent>
        <mc:AlternateContent xmlns:mc="http://schemas.openxmlformats.org/markup-compatibility/2006">
          <mc:Choice Requires="x14">
            <control shapeId="9267" r:id="rId80" name="Option Button 3123">
              <controlPr defaultSize="0" autoFill="0" autoLine="0" autoPict="0">
                <anchor moveWithCells="1">
                  <from>
                    <xdr:col>4</xdr:col>
                    <xdr:colOff>57150</xdr:colOff>
                    <xdr:row>495</xdr:row>
                    <xdr:rowOff>19050</xdr:rowOff>
                  </from>
                  <to>
                    <xdr:col>5</xdr:col>
                    <xdr:colOff>161925</xdr:colOff>
                    <xdr:row>496</xdr:row>
                    <xdr:rowOff>0</xdr:rowOff>
                  </to>
                </anchor>
              </controlPr>
            </control>
          </mc:Choice>
        </mc:AlternateContent>
        <mc:AlternateContent xmlns:mc="http://schemas.openxmlformats.org/markup-compatibility/2006">
          <mc:Choice Requires="x14">
            <control shapeId="9268" r:id="rId81" name="Option Button 3124">
              <controlPr defaultSize="0" autoFill="0" autoLine="0" autoPict="0">
                <anchor moveWithCells="1">
                  <from>
                    <xdr:col>14</xdr:col>
                    <xdr:colOff>57150</xdr:colOff>
                    <xdr:row>495</xdr:row>
                    <xdr:rowOff>19050</xdr:rowOff>
                  </from>
                  <to>
                    <xdr:col>15</xdr:col>
                    <xdr:colOff>161925</xdr:colOff>
                    <xdr:row>496</xdr:row>
                    <xdr:rowOff>0</xdr:rowOff>
                  </to>
                </anchor>
              </controlPr>
            </control>
          </mc:Choice>
        </mc:AlternateContent>
        <mc:AlternateContent xmlns:mc="http://schemas.openxmlformats.org/markup-compatibility/2006">
          <mc:Choice Requires="x14">
            <control shapeId="9274" r:id="rId82" name="Group Box 3130">
              <controlPr defaultSize="0" print="0" autoFill="0" autoPict="0">
                <anchor moveWithCells="1">
                  <from>
                    <xdr:col>3</xdr:col>
                    <xdr:colOff>0</xdr:colOff>
                    <xdr:row>615</xdr:row>
                    <xdr:rowOff>0</xdr:rowOff>
                  </from>
                  <to>
                    <xdr:col>38</xdr:col>
                    <xdr:colOff>0</xdr:colOff>
                    <xdr:row>617</xdr:row>
                    <xdr:rowOff>76200</xdr:rowOff>
                  </to>
                </anchor>
              </controlPr>
            </control>
          </mc:Choice>
        </mc:AlternateContent>
        <mc:AlternateContent xmlns:mc="http://schemas.openxmlformats.org/markup-compatibility/2006">
          <mc:Choice Requires="x14">
            <control shapeId="9277" r:id="rId83" name="Option Button 3133">
              <controlPr defaultSize="0" autoFill="0" autoLine="0" autoPict="0">
                <anchor moveWithCells="1">
                  <from>
                    <xdr:col>4</xdr:col>
                    <xdr:colOff>66675</xdr:colOff>
                    <xdr:row>616</xdr:row>
                    <xdr:rowOff>19050</xdr:rowOff>
                  </from>
                  <to>
                    <xdr:col>5</xdr:col>
                    <xdr:colOff>171450</xdr:colOff>
                    <xdr:row>617</xdr:row>
                    <xdr:rowOff>0</xdr:rowOff>
                  </to>
                </anchor>
              </controlPr>
            </control>
          </mc:Choice>
        </mc:AlternateContent>
        <mc:AlternateContent xmlns:mc="http://schemas.openxmlformats.org/markup-compatibility/2006">
          <mc:Choice Requires="x14">
            <control shapeId="9278" r:id="rId84" name="Option Button 3134">
              <controlPr defaultSize="0" autoFill="0" autoLine="0" autoPict="0">
                <anchor moveWithCells="1">
                  <from>
                    <xdr:col>14</xdr:col>
                    <xdr:colOff>66675</xdr:colOff>
                    <xdr:row>616</xdr:row>
                    <xdr:rowOff>19050</xdr:rowOff>
                  </from>
                  <to>
                    <xdr:col>15</xdr:col>
                    <xdr:colOff>171450</xdr:colOff>
                    <xdr:row>617</xdr:row>
                    <xdr:rowOff>0</xdr:rowOff>
                  </to>
                </anchor>
              </controlPr>
            </control>
          </mc:Choice>
        </mc:AlternateContent>
        <mc:AlternateContent xmlns:mc="http://schemas.openxmlformats.org/markup-compatibility/2006">
          <mc:Choice Requires="x14">
            <control shapeId="9284" r:id="rId85" name="Group Box 3140">
              <controlPr defaultSize="0" print="0" autoFill="0" autoPict="0">
                <anchor moveWithCells="1">
                  <from>
                    <xdr:col>3</xdr:col>
                    <xdr:colOff>0</xdr:colOff>
                    <xdr:row>636</xdr:row>
                    <xdr:rowOff>0</xdr:rowOff>
                  </from>
                  <to>
                    <xdr:col>38</xdr:col>
                    <xdr:colOff>0</xdr:colOff>
                    <xdr:row>638</xdr:row>
                    <xdr:rowOff>76200</xdr:rowOff>
                  </to>
                </anchor>
              </controlPr>
            </control>
          </mc:Choice>
        </mc:AlternateContent>
        <mc:AlternateContent xmlns:mc="http://schemas.openxmlformats.org/markup-compatibility/2006">
          <mc:Choice Requires="x14">
            <control shapeId="9288" r:id="rId86" name="Option Button 3144">
              <controlPr defaultSize="0" autoFill="0" autoLine="0" autoPict="0">
                <anchor moveWithCells="1">
                  <from>
                    <xdr:col>4</xdr:col>
                    <xdr:colOff>57150</xdr:colOff>
                    <xdr:row>637</xdr:row>
                    <xdr:rowOff>19050</xdr:rowOff>
                  </from>
                  <to>
                    <xdr:col>5</xdr:col>
                    <xdr:colOff>161925</xdr:colOff>
                    <xdr:row>638</xdr:row>
                    <xdr:rowOff>0</xdr:rowOff>
                  </to>
                </anchor>
              </controlPr>
            </control>
          </mc:Choice>
        </mc:AlternateContent>
        <mc:AlternateContent xmlns:mc="http://schemas.openxmlformats.org/markup-compatibility/2006">
          <mc:Choice Requires="x14">
            <control shapeId="9289" r:id="rId87" name="Option Button 3145">
              <controlPr defaultSize="0" autoFill="0" autoLine="0" autoPict="0">
                <anchor moveWithCells="1">
                  <from>
                    <xdr:col>14</xdr:col>
                    <xdr:colOff>57150</xdr:colOff>
                    <xdr:row>637</xdr:row>
                    <xdr:rowOff>19050</xdr:rowOff>
                  </from>
                  <to>
                    <xdr:col>15</xdr:col>
                    <xdr:colOff>161925</xdr:colOff>
                    <xdr:row>638</xdr:row>
                    <xdr:rowOff>0</xdr:rowOff>
                  </to>
                </anchor>
              </controlPr>
            </control>
          </mc:Choice>
        </mc:AlternateContent>
        <mc:AlternateContent xmlns:mc="http://schemas.openxmlformats.org/markup-compatibility/2006">
          <mc:Choice Requires="x14">
            <control shapeId="28368" r:id="rId88" name="Group Box 22224">
              <controlPr defaultSize="0" print="0" autoFill="0" autoPict="0">
                <anchor moveWithCells="1">
                  <from>
                    <xdr:col>3</xdr:col>
                    <xdr:colOff>0</xdr:colOff>
                    <xdr:row>499</xdr:row>
                    <xdr:rowOff>0</xdr:rowOff>
                  </from>
                  <to>
                    <xdr:col>38</xdr:col>
                    <xdr:colOff>0</xdr:colOff>
                    <xdr:row>502</xdr:row>
                    <xdr:rowOff>38100</xdr:rowOff>
                  </to>
                </anchor>
              </controlPr>
            </control>
          </mc:Choice>
        </mc:AlternateContent>
        <mc:AlternateContent xmlns:mc="http://schemas.openxmlformats.org/markup-compatibility/2006">
          <mc:Choice Requires="x14">
            <control shapeId="28369" r:id="rId89" name="Option Button 22225">
              <controlPr defaultSize="0" autoFill="0" autoLine="0" autoPict="0">
                <anchor moveWithCells="1">
                  <from>
                    <xdr:col>4</xdr:col>
                    <xdr:colOff>57150</xdr:colOff>
                    <xdr:row>500</xdr:row>
                    <xdr:rowOff>19050</xdr:rowOff>
                  </from>
                  <to>
                    <xdr:col>5</xdr:col>
                    <xdr:colOff>161925</xdr:colOff>
                    <xdr:row>501</xdr:row>
                    <xdr:rowOff>0</xdr:rowOff>
                  </to>
                </anchor>
              </controlPr>
            </control>
          </mc:Choice>
        </mc:AlternateContent>
        <mc:AlternateContent xmlns:mc="http://schemas.openxmlformats.org/markup-compatibility/2006">
          <mc:Choice Requires="x14">
            <control shapeId="28370" r:id="rId90" name="Option Button 22226">
              <controlPr defaultSize="0" autoFill="0" autoLine="0" autoPict="0">
                <anchor moveWithCells="1">
                  <from>
                    <xdr:col>14</xdr:col>
                    <xdr:colOff>57150</xdr:colOff>
                    <xdr:row>500</xdr:row>
                    <xdr:rowOff>19050</xdr:rowOff>
                  </from>
                  <to>
                    <xdr:col>15</xdr:col>
                    <xdr:colOff>161925</xdr:colOff>
                    <xdr:row>501</xdr:row>
                    <xdr:rowOff>0</xdr:rowOff>
                  </to>
                </anchor>
              </controlPr>
            </control>
          </mc:Choice>
        </mc:AlternateContent>
        <mc:AlternateContent xmlns:mc="http://schemas.openxmlformats.org/markup-compatibility/2006">
          <mc:Choice Requires="x14">
            <control shapeId="28371" r:id="rId91" name="Group Box 22227">
              <controlPr defaultSize="0" print="0" autoFill="0" autoPict="0">
                <anchor moveWithCells="1">
                  <from>
                    <xdr:col>3</xdr:col>
                    <xdr:colOff>0</xdr:colOff>
                    <xdr:row>504</xdr:row>
                    <xdr:rowOff>0</xdr:rowOff>
                  </from>
                  <to>
                    <xdr:col>38</xdr:col>
                    <xdr:colOff>0</xdr:colOff>
                    <xdr:row>506</xdr:row>
                    <xdr:rowOff>85725</xdr:rowOff>
                  </to>
                </anchor>
              </controlPr>
            </control>
          </mc:Choice>
        </mc:AlternateContent>
        <mc:AlternateContent xmlns:mc="http://schemas.openxmlformats.org/markup-compatibility/2006">
          <mc:Choice Requires="x14">
            <control shapeId="28372" r:id="rId92" name="Option Button 22228">
              <controlPr defaultSize="0" autoFill="0" autoLine="0" autoPict="0">
                <anchor moveWithCells="1">
                  <from>
                    <xdr:col>4</xdr:col>
                    <xdr:colOff>57150</xdr:colOff>
                    <xdr:row>505</xdr:row>
                    <xdr:rowOff>19050</xdr:rowOff>
                  </from>
                  <to>
                    <xdr:col>5</xdr:col>
                    <xdr:colOff>161925</xdr:colOff>
                    <xdr:row>506</xdr:row>
                    <xdr:rowOff>0</xdr:rowOff>
                  </to>
                </anchor>
              </controlPr>
            </control>
          </mc:Choice>
        </mc:AlternateContent>
        <mc:AlternateContent xmlns:mc="http://schemas.openxmlformats.org/markup-compatibility/2006">
          <mc:Choice Requires="x14">
            <control shapeId="28373" r:id="rId93" name="Option Button 22229">
              <controlPr defaultSize="0" autoFill="0" autoLine="0" autoPict="0">
                <anchor moveWithCells="1">
                  <from>
                    <xdr:col>14</xdr:col>
                    <xdr:colOff>57150</xdr:colOff>
                    <xdr:row>505</xdr:row>
                    <xdr:rowOff>19050</xdr:rowOff>
                  </from>
                  <to>
                    <xdr:col>15</xdr:col>
                    <xdr:colOff>161925</xdr:colOff>
                    <xdr:row>506</xdr:row>
                    <xdr:rowOff>0</xdr:rowOff>
                  </to>
                </anchor>
              </controlPr>
            </control>
          </mc:Choice>
        </mc:AlternateContent>
        <mc:AlternateContent xmlns:mc="http://schemas.openxmlformats.org/markup-compatibility/2006">
          <mc:Choice Requires="x14">
            <control shapeId="28375" r:id="rId94" name="Option Button 22231">
              <controlPr defaultSize="0" autoFill="0" autoLine="0" autoPict="0">
                <anchor moveWithCells="1">
                  <from>
                    <xdr:col>4</xdr:col>
                    <xdr:colOff>57150</xdr:colOff>
                    <xdr:row>510</xdr:row>
                    <xdr:rowOff>19050</xdr:rowOff>
                  </from>
                  <to>
                    <xdr:col>5</xdr:col>
                    <xdr:colOff>161925</xdr:colOff>
                    <xdr:row>511</xdr:row>
                    <xdr:rowOff>0</xdr:rowOff>
                  </to>
                </anchor>
              </controlPr>
            </control>
          </mc:Choice>
        </mc:AlternateContent>
        <mc:AlternateContent xmlns:mc="http://schemas.openxmlformats.org/markup-compatibility/2006">
          <mc:Choice Requires="x14">
            <control shapeId="28376" r:id="rId95" name="Option Button 22232">
              <controlPr defaultSize="0" autoFill="0" autoLine="0" autoPict="0">
                <anchor moveWithCells="1">
                  <from>
                    <xdr:col>21</xdr:col>
                    <xdr:colOff>57150</xdr:colOff>
                    <xdr:row>510</xdr:row>
                    <xdr:rowOff>19050</xdr:rowOff>
                  </from>
                  <to>
                    <xdr:col>22</xdr:col>
                    <xdr:colOff>161925</xdr:colOff>
                    <xdr:row>511</xdr:row>
                    <xdr:rowOff>0</xdr:rowOff>
                  </to>
                </anchor>
              </controlPr>
            </control>
          </mc:Choice>
        </mc:AlternateContent>
        <mc:AlternateContent xmlns:mc="http://schemas.openxmlformats.org/markup-compatibility/2006">
          <mc:Choice Requires="x14">
            <control shapeId="28389" r:id="rId96" name="Option Button 22245">
              <controlPr defaultSize="0" autoFill="0" autoLine="0" autoPict="0">
                <anchor moveWithCells="1">
                  <from>
                    <xdr:col>4</xdr:col>
                    <xdr:colOff>57150</xdr:colOff>
                    <xdr:row>511</xdr:row>
                    <xdr:rowOff>19050</xdr:rowOff>
                  </from>
                  <to>
                    <xdr:col>5</xdr:col>
                    <xdr:colOff>161925</xdr:colOff>
                    <xdr:row>512</xdr:row>
                    <xdr:rowOff>0</xdr:rowOff>
                  </to>
                </anchor>
              </controlPr>
            </control>
          </mc:Choice>
        </mc:AlternateContent>
        <mc:AlternateContent xmlns:mc="http://schemas.openxmlformats.org/markup-compatibility/2006">
          <mc:Choice Requires="x14">
            <control shapeId="28719" r:id="rId97" name="Group Box 22575">
              <controlPr defaultSize="0" print="0" autoFill="0" autoPict="0">
                <anchor moveWithCells="1">
                  <from>
                    <xdr:col>3</xdr:col>
                    <xdr:colOff>0</xdr:colOff>
                    <xdr:row>657</xdr:row>
                    <xdr:rowOff>0</xdr:rowOff>
                  </from>
                  <to>
                    <xdr:col>38</xdr:col>
                    <xdr:colOff>0</xdr:colOff>
                    <xdr:row>659</xdr:row>
                    <xdr:rowOff>76200</xdr:rowOff>
                  </to>
                </anchor>
              </controlPr>
            </control>
          </mc:Choice>
        </mc:AlternateContent>
        <mc:AlternateContent xmlns:mc="http://schemas.openxmlformats.org/markup-compatibility/2006">
          <mc:Choice Requires="x14">
            <control shapeId="28720" r:id="rId98" name="Option Button 22576">
              <controlPr defaultSize="0" autoFill="0" autoLine="0" autoPict="0">
                <anchor moveWithCells="1">
                  <from>
                    <xdr:col>4</xdr:col>
                    <xdr:colOff>57150</xdr:colOff>
                    <xdr:row>658</xdr:row>
                    <xdr:rowOff>19050</xdr:rowOff>
                  </from>
                  <to>
                    <xdr:col>5</xdr:col>
                    <xdr:colOff>161925</xdr:colOff>
                    <xdr:row>659</xdr:row>
                    <xdr:rowOff>0</xdr:rowOff>
                  </to>
                </anchor>
              </controlPr>
            </control>
          </mc:Choice>
        </mc:AlternateContent>
        <mc:AlternateContent xmlns:mc="http://schemas.openxmlformats.org/markup-compatibility/2006">
          <mc:Choice Requires="x14">
            <control shapeId="28721" r:id="rId99" name="Option Button 22577">
              <controlPr defaultSize="0" autoFill="0" autoLine="0" autoPict="0">
                <anchor moveWithCells="1">
                  <from>
                    <xdr:col>14</xdr:col>
                    <xdr:colOff>57150</xdr:colOff>
                    <xdr:row>658</xdr:row>
                    <xdr:rowOff>19050</xdr:rowOff>
                  </from>
                  <to>
                    <xdr:col>15</xdr:col>
                    <xdr:colOff>161925</xdr:colOff>
                    <xdr:row>659</xdr:row>
                    <xdr:rowOff>0</xdr:rowOff>
                  </to>
                </anchor>
              </controlPr>
            </control>
          </mc:Choice>
        </mc:AlternateContent>
        <mc:AlternateContent xmlns:mc="http://schemas.openxmlformats.org/markup-compatibility/2006">
          <mc:Choice Requires="x14">
            <control shapeId="33634" r:id="rId100" name="Option Button 27490">
              <controlPr defaultSize="0" autoFill="0" autoLine="0" autoPict="0">
                <anchor moveWithCells="1">
                  <from>
                    <xdr:col>4</xdr:col>
                    <xdr:colOff>9525</xdr:colOff>
                    <xdr:row>349</xdr:row>
                    <xdr:rowOff>28575</xdr:rowOff>
                  </from>
                  <to>
                    <xdr:col>5</xdr:col>
                    <xdr:colOff>95250</xdr:colOff>
                    <xdr:row>349</xdr:row>
                    <xdr:rowOff>219075</xdr:rowOff>
                  </to>
                </anchor>
              </controlPr>
            </control>
          </mc:Choice>
        </mc:AlternateContent>
        <mc:AlternateContent xmlns:mc="http://schemas.openxmlformats.org/markup-compatibility/2006">
          <mc:Choice Requires="x14">
            <control shapeId="33635" r:id="rId101" name="Option Button 27491">
              <controlPr defaultSize="0" autoFill="0" autoLine="0" autoPict="0">
                <anchor moveWithCells="1">
                  <from>
                    <xdr:col>14</xdr:col>
                    <xdr:colOff>9525</xdr:colOff>
                    <xdr:row>349</xdr:row>
                    <xdr:rowOff>28575</xdr:rowOff>
                  </from>
                  <to>
                    <xdr:col>15</xdr:col>
                    <xdr:colOff>95250</xdr:colOff>
                    <xdr:row>349</xdr:row>
                    <xdr:rowOff>219075</xdr:rowOff>
                  </to>
                </anchor>
              </controlPr>
            </control>
          </mc:Choice>
        </mc:AlternateContent>
        <mc:AlternateContent xmlns:mc="http://schemas.openxmlformats.org/markup-compatibility/2006">
          <mc:Choice Requires="x14">
            <control shapeId="33636" r:id="rId102" name="Option Button 27492">
              <controlPr defaultSize="0" autoFill="0" autoLine="0" autoPict="0">
                <anchor moveWithCells="1">
                  <from>
                    <xdr:col>24</xdr:col>
                    <xdr:colOff>9525</xdr:colOff>
                    <xdr:row>349</xdr:row>
                    <xdr:rowOff>28575</xdr:rowOff>
                  </from>
                  <to>
                    <xdr:col>25</xdr:col>
                    <xdr:colOff>95250</xdr:colOff>
                    <xdr:row>349</xdr:row>
                    <xdr:rowOff>219075</xdr:rowOff>
                  </to>
                </anchor>
              </controlPr>
            </control>
          </mc:Choice>
        </mc:AlternateContent>
        <mc:AlternateContent xmlns:mc="http://schemas.openxmlformats.org/markup-compatibility/2006">
          <mc:Choice Requires="x14">
            <control shapeId="33637" r:id="rId103" name="Group Box 27493">
              <controlPr defaultSize="0" print="0" autoFill="0" autoPict="0">
                <anchor moveWithCells="1">
                  <from>
                    <xdr:col>3</xdr:col>
                    <xdr:colOff>0</xdr:colOff>
                    <xdr:row>348</xdr:row>
                    <xdr:rowOff>0</xdr:rowOff>
                  </from>
                  <to>
                    <xdr:col>38</xdr:col>
                    <xdr:colOff>0</xdr:colOff>
                    <xdr:row>350</xdr:row>
                    <xdr:rowOff>57150</xdr:rowOff>
                  </to>
                </anchor>
              </controlPr>
            </control>
          </mc:Choice>
        </mc:AlternateContent>
        <mc:AlternateContent xmlns:mc="http://schemas.openxmlformats.org/markup-compatibility/2006">
          <mc:Choice Requires="x14">
            <control shapeId="36242" r:id="rId104" name="Group Box 30098">
              <controlPr defaultSize="0" print="0" autoFill="0" autoPict="0">
                <anchor moveWithCells="1">
                  <from>
                    <xdr:col>3</xdr:col>
                    <xdr:colOff>0</xdr:colOff>
                    <xdr:row>509</xdr:row>
                    <xdr:rowOff>0</xdr:rowOff>
                  </from>
                  <to>
                    <xdr:col>38</xdr:col>
                    <xdr:colOff>0</xdr:colOff>
                    <xdr:row>512</xdr:row>
                    <xdr:rowOff>19050</xdr:rowOff>
                  </to>
                </anchor>
              </controlPr>
            </control>
          </mc:Choice>
        </mc:AlternateContent>
        <mc:AlternateContent xmlns:mc="http://schemas.openxmlformats.org/markup-compatibility/2006">
          <mc:Choice Requires="x14">
            <control shapeId="36245" r:id="rId105" name="Check Box 30101">
              <controlPr defaultSize="0" autoFill="0" autoLine="0" autoPict="0">
                <anchor moveWithCells="1">
                  <from>
                    <xdr:col>4</xdr:col>
                    <xdr:colOff>104775</xdr:colOff>
                    <xdr:row>651</xdr:row>
                    <xdr:rowOff>57150</xdr:rowOff>
                  </from>
                  <to>
                    <xdr:col>6</xdr:col>
                    <xdr:colOff>9525</xdr:colOff>
                    <xdr:row>651</xdr:row>
                    <xdr:rowOff>266700</xdr:rowOff>
                  </to>
                </anchor>
              </controlPr>
            </control>
          </mc:Choice>
        </mc:AlternateContent>
        <mc:AlternateContent xmlns:mc="http://schemas.openxmlformats.org/markup-compatibility/2006">
          <mc:Choice Requires="x14">
            <control shapeId="36246" r:id="rId106" name="Check Box 30102">
              <controlPr defaultSize="0" autoFill="0" autoLine="0" autoPict="0">
                <anchor moveWithCells="1">
                  <from>
                    <xdr:col>6</xdr:col>
                    <xdr:colOff>104775</xdr:colOff>
                    <xdr:row>651</xdr:row>
                    <xdr:rowOff>57150</xdr:rowOff>
                  </from>
                  <to>
                    <xdr:col>8</xdr:col>
                    <xdr:colOff>9525</xdr:colOff>
                    <xdr:row>651</xdr:row>
                    <xdr:rowOff>266700</xdr:rowOff>
                  </to>
                </anchor>
              </controlPr>
            </control>
          </mc:Choice>
        </mc:AlternateContent>
        <mc:AlternateContent xmlns:mc="http://schemas.openxmlformats.org/markup-compatibility/2006">
          <mc:Choice Requires="x14">
            <control shapeId="36247" r:id="rId107" name="Check Box 30103">
              <controlPr defaultSize="0" autoFill="0" autoLine="0" autoPict="0">
                <anchor moveWithCells="1">
                  <from>
                    <xdr:col>8</xdr:col>
                    <xdr:colOff>104775</xdr:colOff>
                    <xdr:row>651</xdr:row>
                    <xdr:rowOff>57150</xdr:rowOff>
                  </from>
                  <to>
                    <xdr:col>10</xdr:col>
                    <xdr:colOff>9525</xdr:colOff>
                    <xdr:row>651</xdr:row>
                    <xdr:rowOff>266700</xdr:rowOff>
                  </to>
                </anchor>
              </controlPr>
            </control>
          </mc:Choice>
        </mc:AlternateContent>
        <mc:AlternateContent xmlns:mc="http://schemas.openxmlformats.org/markup-compatibility/2006">
          <mc:Choice Requires="x14">
            <control shapeId="36248" r:id="rId108" name="Check Box 30104">
              <controlPr defaultSize="0" autoFill="0" autoLine="0" autoPict="0">
                <anchor moveWithCells="1">
                  <from>
                    <xdr:col>10</xdr:col>
                    <xdr:colOff>104775</xdr:colOff>
                    <xdr:row>651</xdr:row>
                    <xdr:rowOff>57150</xdr:rowOff>
                  </from>
                  <to>
                    <xdr:col>12</xdr:col>
                    <xdr:colOff>9525</xdr:colOff>
                    <xdr:row>651</xdr:row>
                    <xdr:rowOff>266700</xdr:rowOff>
                  </to>
                </anchor>
              </controlPr>
            </control>
          </mc:Choice>
        </mc:AlternateContent>
        <mc:AlternateContent xmlns:mc="http://schemas.openxmlformats.org/markup-compatibility/2006">
          <mc:Choice Requires="x14">
            <control shapeId="36249" r:id="rId109" name="Check Box 30105">
              <controlPr defaultSize="0" autoFill="0" autoLine="0" autoPict="0">
                <anchor moveWithCells="1">
                  <from>
                    <xdr:col>12</xdr:col>
                    <xdr:colOff>104775</xdr:colOff>
                    <xdr:row>651</xdr:row>
                    <xdr:rowOff>57150</xdr:rowOff>
                  </from>
                  <to>
                    <xdr:col>14</xdr:col>
                    <xdr:colOff>9525</xdr:colOff>
                    <xdr:row>651</xdr:row>
                    <xdr:rowOff>266700</xdr:rowOff>
                  </to>
                </anchor>
              </controlPr>
            </control>
          </mc:Choice>
        </mc:AlternateContent>
        <mc:AlternateContent xmlns:mc="http://schemas.openxmlformats.org/markup-compatibility/2006">
          <mc:Choice Requires="x14">
            <control shapeId="36250" r:id="rId110" name="Check Box 30106">
              <controlPr defaultSize="0" autoFill="0" autoLine="0" autoPict="0">
                <anchor moveWithCells="1">
                  <from>
                    <xdr:col>14</xdr:col>
                    <xdr:colOff>104775</xdr:colOff>
                    <xdr:row>651</xdr:row>
                    <xdr:rowOff>57150</xdr:rowOff>
                  </from>
                  <to>
                    <xdr:col>16</xdr:col>
                    <xdr:colOff>9525</xdr:colOff>
                    <xdr:row>651</xdr:row>
                    <xdr:rowOff>266700</xdr:rowOff>
                  </to>
                </anchor>
              </controlPr>
            </control>
          </mc:Choice>
        </mc:AlternateContent>
        <mc:AlternateContent xmlns:mc="http://schemas.openxmlformats.org/markup-compatibility/2006">
          <mc:Choice Requires="x14">
            <control shapeId="36251" r:id="rId111" name="Check Box 30107">
              <controlPr defaultSize="0" autoFill="0" autoLine="0" autoPict="0">
                <anchor moveWithCells="1">
                  <from>
                    <xdr:col>16</xdr:col>
                    <xdr:colOff>104775</xdr:colOff>
                    <xdr:row>651</xdr:row>
                    <xdr:rowOff>57150</xdr:rowOff>
                  </from>
                  <to>
                    <xdr:col>18</xdr:col>
                    <xdr:colOff>9525</xdr:colOff>
                    <xdr:row>651</xdr:row>
                    <xdr:rowOff>266700</xdr:rowOff>
                  </to>
                </anchor>
              </controlPr>
            </control>
          </mc:Choice>
        </mc:AlternateContent>
        <mc:AlternateContent xmlns:mc="http://schemas.openxmlformats.org/markup-compatibility/2006">
          <mc:Choice Requires="x14">
            <control shapeId="36252" r:id="rId112" name="Check Box 30108">
              <controlPr defaultSize="0" autoFill="0" autoLine="0" autoPict="0">
                <anchor moveWithCells="1">
                  <from>
                    <xdr:col>18</xdr:col>
                    <xdr:colOff>104775</xdr:colOff>
                    <xdr:row>651</xdr:row>
                    <xdr:rowOff>57150</xdr:rowOff>
                  </from>
                  <to>
                    <xdr:col>20</xdr:col>
                    <xdr:colOff>9525</xdr:colOff>
                    <xdr:row>651</xdr:row>
                    <xdr:rowOff>266700</xdr:rowOff>
                  </to>
                </anchor>
              </controlPr>
            </control>
          </mc:Choice>
        </mc:AlternateContent>
        <mc:AlternateContent xmlns:mc="http://schemas.openxmlformats.org/markup-compatibility/2006">
          <mc:Choice Requires="x14">
            <control shapeId="36253" r:id="rId113" name="Check Box 30109">
              <controlPr defaultSize="0" autoFill="0" autoLine="0" autoPict="0">
                <anchor moveWithCells="1">
                  <from>
                    <xdr:col>20</xdr:col>
                    <xdr:colOff>104775</xdr:colOff>
                    <xdr:row>651</xdr:row>
                    <xdr:rowOff>57150</xdr:rowOff>
                  </from>
                  <to>
                    <xdr:col>22</xdr:col>
                    <xdr:colOff>9525</xdr:colOff>
                    <xdr:row>651</xdr:row>
                    <xdr:rowOff>266700</xdr:rowOff>
                  </to>
                </anchor>
              </controlPr>
            </control>
          </mc:Choice>
        </mc:AlternateContent>
        <mc:AlternateContent xmlns:mc="http://schemas.openxmlformats.org/markup-compatibility/2006">
          <mc:Choice Requires="x14">
            <control shapeId="36254" r:id="rId114" name="Check Box 30110">
              <controlPr defaultSize="0" autoFill="0" autoLine="0" autoPict="0">
                <anchor moveWithCells="1">
                  <from>
                    <xdr:col>22</xdr:col>
                    <xdr:colOff>104775</xdr:colOff>
                    <xdr:row>651</xdr:row>
                    <xdr:rowOff>57150</xdr:rowOff>
                  </from>
                  <to>
                    <xdr:col>24</xdr:col>
                    <xdr:colOff>9525</xdr:colOff>
                    <xdr:row>651</xdr:row>
                    <xdr:rowOff>266700</xdr:rowOff>
                  </to>
                </anchor>
              </controlPr>
            </control>
          </mc:Choice>
        </mc:AlternateContent>
        <mc:AlternateContent xmlns:mc="http://schemas.openxmlformats.org/markup-compatibility/2006">
          <mc:Choice Requires="x14">
            <control shapeId="36255" r:id="rId115" name="Check Box 30111">
              <controlPr defaultSize="0" autoFill="0" autoLine="0" autoPict="0">
                <anchor moveWithCells="1">
                  <from>
                    <xdr:col>24</xdr:col>
                    <xdr:colOff>104775</xdr:colOff>
                    <xdr:row>651</xdr:row>
                    <xdr:rowOff>57150</xdr:rowOff>
                  </from>
                  <to>
                    <xdr:col>26</xdr:col>
                    <xdr:colOff>9525</xdr:colOff>
                    <xdr:row>651</xdr:row>
                    <xdr:rowOff>266700</xdr:rowOff>
                  </to>
                </anchor>
              </controlPr>
            </control>
          </mc:Choice>
        </mc:AlternateContent>
        <mc:AlternateContent xmlns:mc="http://schemas.openxmlformats.org/markup-compatibility/2006">
          <mc:Choice Requires="x14">
            <control shapeId="36256" r:id="rId116" name="Check Box 30112">
              <controlPr defaultSize="0" autoFill="0" autoLine="0" autoPict="0">
                <anchor moveWithCells="1">
                  <from>
                    <xdr:col>26</xdr:col>
                    <xdr:colOff>104775</xdr:colOff>
                    <xdr:row>651</xdr:row>
                    <xdr:rowOff>57150</xdr:rowOff>
                  </from>
                  <to>
                    <xdr:col>28</xdr:col>
                    <xdr:colOff>9525</xdr:colOff>
                    <xdr:row>651</xdr:row>
                    <xdr:rowOff>266700</xdr:rowOff>
                  </to>
                </anchor>
              </controlPr>
            </control>
          </mc:Choice>
        </mc:AlternateContent>
        <mc:AlternateContent xmlns:mc="http://schemas.openxmlformats.org/markup-compatibility/2006">
          <mc:Choice Requires="x14">
            <control shapeId="36257" r:id="rId117" name="Check Box 30113">
              <controlPr defaultSize="0" autoFill="0" autoLine="0" autoPict="0">
                <anchor moveWithCells="1">
                  <from>
                    <xdr:col>28</xdr:col>
                    <xdr:colOff>104775</xdr:colOff>
                    <xdr:row>651</xdr:row>
                    <xdr:rowOff>57150</xdr:rowOff>
                  </from>
                  <to>
                    <xdr:col>30</xdr:col>
                    <xdr:colOff>9525</xdr:colOff>
                    <xdr:row>651</xdr:row>
                    <xdr:rowOff>266700</xdr:rowOff>
                  </to>
                </anchor>
              </controlPr>
            </control>
          </mc:Choice>
        </mc:AlternateContent>
        <mc:AlternateContent xmlns:mc="http://schemas.openxmlformats.org/markup-compatibility/2006">
          <mc:Choice Requires="x14">
            <control shapeId="36258" r:id="rId118" name="Check Box 30114">
              <controlPr defaultSize="0" autoFill="0" autoLine="0" autoPict="0">
                <anchor moveWithCells="1">
                  <from>
                    <xdr:col>30</xdr:col>
                    <xdr:colOff>104775</xdr:colOff>
                    <xdr:row>651</xdr:row>
                    <xdr:rowOff>57150</xdr:rowOff>
                  </from>
                  <to>
                    <xdr:col>32</xdr:col>
                    <xdr:colOff>9525</xdr:colOff>
                    <xdr:row>651</xdr:row>
                    <xdr:rowOff>266700</xdr:rowOff>
                  </to>
                </anchor>
              </controlPr>
            </control>
          </mc:Choice>
        </mc:AlternateContent>
        <mc:AlternateContent xmlns:mc="http://schemas.openxmlformats.org/markup-compatibility/2006">
          <mc:Choice Requires="x14">
            <control shapeId="36259" r:id="rId119" name="Check Box 30115">
              <controlPr defaultSize="0" autoFill="0" autoLine="0" autoPict="0">
                <anchor moveWithCells="1">
                  <from>
                    <xdr:col>4</xdr:col>
                    <xdr:colOff>95250</xdr:colOff>
                    <xdr:row>630</xdr:row>
                    <xdr:rowOff>57150</xdr:rowOff>
                  </from>
                  <to>
                    <xdr:col>6</xdr:col>
                    <xdr:colOff>0</xdr:colOff>
                    <xdr:row>630</xdr:row>
                    <xdr:rowOff>266700</xdr:rowOff>
                  </to>
                </anchor>
              </controlPr>
            </control>
          </mc:Choice>
        </mc:AlternateContent>
        <mc:AlternateContent xmlns:mc="http://schemas.openxmlformats.org/markup-compatibility/2006">
          <mc:Choice Requires="x14">
            <control shapeId="36260" r:id="rId120" name="Check Box 30116">
              <controlPr defaultSize="0" autoFill="0" autoLine="0" autoPict="0">
                <anchor moveWithCells="1">
                  <from>
                    <xdr:col>6</xdr:col>
                    <xdr:colOff>95250</xdr:colOff>
                    <xdr:row>630</xdr:row>
                    <xdr:rowOff>57150</xdr:rowOff>
                  </from>
                  <to>
                    <xdr:col>8</xdr:col>
                    <xdr:colOff>0</xdr:colOff>
                    <xdr:row>630</xdr:row>
                    <xdr:rowOff>266700</xdr:rowOff>
                  </to>
                </anchor>
              </controlPr>
            </control>
          </mc:Choice>
        </mc:AlternateContent>
        <mc:AlternateContent xmlns:mc="http://schemas.openxmlformats.org/markup-compatibility/2006">
          <mc:Choice Requires="x14">
            <control shapeId="36261" r:id="rId121" name="Check Box 30117">
              <controlPr defaultSize="0" autoFill="0" autoLine="0" autoPict="0">
                <anchor moveWithCells="1">
                  <from>
                    <xdr:col>8</xdr:col>
                    <xdr:colOff>95250</xdr:colOff>
                    <xdr:row>630</xdr:row>
                    <xdr:rowOff>57150</xdr:rowOff>
                  </from>
                  <to>
                    <xdr:col>10</xdr:col>
                    <xdr:colOff>0</xdr:colOff>
                    <xdr:row>630</xdr:row>
                    <xdr:rowOff>266700</xdr:rowOff>
                  </to>
                </anchor>
              </controlPr>
            </control>
          </mc:Choice>
        </mc:AlternateContent>
        <mc:AlternateContent xmlns:mc="http://schemas.openxmlformats.org/markup-compatibility/2006">
          <mc:Choice Requires="x14">
            <control shapeId="36262" r:id="rId122" name="Check Box 30118">
              <controlPr defaultSize="0" autoFill="0" autoLine="0" autoPict="0">
                <anchor moveWithCells="1">
                  <from>
                    <xdr:col>10</xdr:col>
                    <xdr:colOff>95250</xdr:colOff>
                    <xdr:row>630</xdr:row>
                    <xdr:rowOff>57150</xdr:rowOff>
                  </from>
                  <to>
                    <xdr:col>12</xdr:col>
                    <xdr:colOff>0</xdr:colOff>
                    <xdr:row>630</xdr:row>
                    <xdr:rowOff>266700</xdr:rowOff>
                  </to>
                </anchor>
              </controlPr>
            </control>
          </mc:Choice>
        </mc:AlternateContent>
        <mc:AlternateContent xmlns:mc="http://schemas.openxmlformats.org/markup-compatibility/2006">
          <mc:Choice Requires="x14">
            <control shapeId="36263" r:id="rId123" name="Check Box 30119">
              <controlPr defaultSize="0" autoFill="0" autoLine="0" autoPict="0">
                <anchor moveWithCells="1">
                  <from>
                    <xdr:col>12</xdr:col>
                    <xdr:colOff>95250</xdr:colOff>
                    <xdr:row>630</xdr:row>
                    <xdr:rowOff>57150</xdr:rowOff>
                  </from>
                  <to>
                    <xdr:col>14</xdr:col>
                    <xdr:colOff>0</xdr:colOff>
                    <xdr:row>630</xdr:row>
                    <xdr:rowOff>266700</xdr:rowOff>
                  </to>
                </anchor>
              </controlPr>
            </control>
          </mc:Choice>
        </mc:AlternateContent>
        <mc:AlternateContent xmlns:mc="http://schemas.openxmlformats.org/markup-compatibility/2006">
          <mc:Choice Requires="x14">
            <control shapeId="36264" r:id="rId124" name="Check Box 30120">
              <controlPr defaultSize="0" autoFill="0" autoLine="0" autoPict="0">
                <anchor moveWithCells="1">
                  <from>
                    <xdr:col>14</xdr:col>
                    <xdr:colOff>95250</xdr:colOff>
                    <xdr:row>630</xdr:row>
                    <xdr:rowOff>57150</xdr:rowOff>
                  </from>
                  <to>
                    <xdr:col>16</xdr:col>
                    <xdr:colOff>0</xdr:colOff>
                    <xdr:row>630</xdr:row>
                    <xdr:rowOff>266700</xdr:rowOff>
                  </to>
                </anchor>
              </controlPr>
            </control>
          </mc:Choice>
        </mc:AlternateContent>
        <mc:AlternateContent xmlns:mc="http://schemas.openxmlformats.org/markup-compatibility/2006">
          <mc:Choice Requires="x14">
            <control shapeId="36265" r:id="rId125" name="Check Box 30121">
              <controlPr defaultSize="0" autoFill="0" autoLine="0" autoPict="0">
                <anchor moveWithCells="1">
                  <from>
                    <xdr:col>16</xdr:col>
                    <xdr:colOff>95250</xdr:colOff>
                    <xdr:row>630</xdr:row>
                    <xdr:rowOff>57150</xdr:rowOff>
                  </from>
                  <to>
                    <xdr:col>18</xdr:col>
                    <xdr:colOff>0</xdr:colOff>
                    <xdr:row>630</xdr:row>
                    <xdr:rowOff>266700</xdr:rowOff>
                  </to>
                </anchor>
              </controlPr>
            </control>
          </mc:Choice>
        </mc:AlternateContent>
        <mc:AlternateContent xmlns:mc="http://schemas.openxmlformats.org/markup-compatibility/2006">
          <mc:Choice Requires="x14">
            <control shapeId="36266" r:id="rId126" name="Check Box 30122">
              <controlPr defaultSize="0" autoFill="0" autoLine="0" autoPict="0">
                <anchor moveWithCells="1">
                  <from>
                    <xdr:col>18</xdr:col>
                    <xdr:colOff>95250</xdr:colOff>
                    <xdr:row>630</xdr:row>
                    <xdr:rowOff>57150</xdr:rowOff>
                  </from>
                  <to>
                    <xdr:col>20</xdr:col>
                    <xdr:colOff>0</xdr:colOff>
                    <xdr:row>630</xdr:row>
                    <xdr:rowOff>266700</xdr:rowOff>
                  </to>
                </anchor>
              </controlPr>
            </control>
          </mc:Choice>
        </mc:AlternateContent>
        <mc:AlternateContent xmlns:mc="http://schemas.openxmlformats.org/markup-compatibility/2006">
          <mc:Choice Requires="x14">
            <control shapeId="36267" r:id="rId127" name="Check Box 30123">
              <controlPr defaultSize="0" autoFill="0" autoLine="0" autoPict="0">
                <anchor moveWithCells="1">
                  <from>
                    <xdr:col>20</xdr:col>
                    <xdr:colOff>95250</xdr:colOff>
                    <xdr:row>630</xdr:row>
                    <xdr:rowOff>57150</xdr:rowOff>
                  </from>
                  <to>
                    <xdr:col>22</xdr:col>
                    <xdr:colOff>0</xdr:colOff>
                    <xdr:row>630</xdr:row>
                    <xdr:rowOff>266700</xdr:rowOff>
                  </to>
                </anchor>
              </controlPr>
            </control>
          </mc:Choice>
        </mc:AlternateContent>
        <mc:AlternateContent xmlns:mc="http://schemas.openxmlformats.org/markup-compatibility/2006">
          <mc:Choice Requires="x14">
            <control shapeId="36268" r:id="rId128" name="Check Box 30124">
              <controlPr defaultSize="0" autoFill="0" autoLine="0" autoPict="0">
                <anchor moveWithCells="1">
                  <from>
                    <xdr:col>22</xdr:col>
                    <xdr:colOff>95250</xdr:colOff>
                    <xdr:row>630</xdr:row>
                    <xdr:rowOff>57150</xdr:rowOff>
                  </from>
                  <to>
                    <xdr:col>24</xdr:col>
                    <xdr:colOff>0</xdr:colOff>
                    <xdr:row>630</xdr:row>
                    <xdr:rowOff>266700</xdr:rowOff>
                  </to>
                </anchor>
              </controlPr>
            </control>
          </mc:Choice>
        </mc:AlternateContent>
        <mc:AlternateContent xmlns:mc="http://schemas.openxmlformats.org/markup-compatibility/2006">
          <mc:Choice Requires="x14">
            <control shapeId="36269" r:id="rId129" name="Check Box 30125">
              <controlPr defaultSize="0" autoFill="0" autoLine="0" autoPict="0">
                <anchor moveWithCells="1">
                  <from>
                    <xdr:col>24</xdr:col>
                    <xdr:colOff>95250</xdr:colOff>
                    <xdr:row>630</xdr:row>
                    <xdr:rowOff>57150</xdr:rowOff>
                  </from>
                  <to>
                    <xdr:col>26</xdr:col>
                    <xdr:colOff>0</xdr:colOff>
                    <xdr:row>630</xdr:row>
                    <xdr:rowOff>266700</xdr:rowOff>
                  </to>
                </anchor>
              </controlPr>
            </control>
          </mc:Choice>
        </mc:AlternateContent>
        <mc:AlternateContent xmlns:mc="http://schemas.openxmlformats.org/markup-compatibility/2006">
          <mc:Choice Requires="x14">
            <control shapeId="36270" r:id="rId130" name="Check Box 30126">
              <controlPr defaultSize="0" autoFill="0" autoLine="0" autoPict="0">
                <anchor moveWithCells="1">
                  <from>
                    <xdr:col>26</xdr:col>
                    <xdr:colOff>95250</xdr:colOff>
                    <xdr:row>630</xdr:row>
                    <xdr:rowOff>57150</xdr:rowOff>
                  </from>
                  <to>
                    <xdr:col>28</xdr:col>
                    <xdr:colOff>0</xdr:colOff>
                    <xdr:row>630</xdr:row>
                    <xdr:rowOff>266700</xdr:rowOff>
                  </to>
                </anchor>
              </controlPr>
            </control>
          </mc:Choice>
        </mc:AlternateContent>
        <mc:AlternateContent xmlns:mc="http://schemas.openxmlformats.org/markup-compatibility/2006">
          <mc:Choice Requires="x14">
            <control shapeId="36271" r:id="rId131" name="Check Box 30127">
              <controlPr defaultSize="0" autoFill="0" autoLine="0" autoPict="0">
                <anchor moveWithCells="1">
                  <from>
                    <xdr:col>28</xdr:col>
                    <xdr:colOff>95250</xdr:colOff>
                    <xdr:row>630</xdr:row>
                    <xdr:rowOff>57150</xdr:rowOff>
                  </from>
                  <to>
                    <xdr:col>30</xdr:col>
                    <xdr:colOff>0</xdr:colOff>
                    <xdr:row>630</xdr:row>
                    <xdr:rowOff>266700</xdr:rowOff>
                  </to>
                </anchor>
              </controlPr>
            </control>
          </mc:Choice>
        </mc:AlternateContent>
        <mc:AlternateContent xmlns:mc="http://schemas.openxmlformats.org/markup-compatibility/2006">
          <mc:Choice Requires="x14">
            <control shapeId="36272" r:id="rId132" name="Check Box 30128">
              <controlPr defaultSize="0" autoFill="0" autoLine="0" autoPict="0">
                <anchor moveWithCells="1">
                  <from>
                    <xdr:col>30</xdr:col>
                    <xdr:colOff>95250</xdr:colOff>
                    <xdr:row>630</xdr:row>
                    <xdr:rowOff>57150</xdr:rowOff>
                  </from>
                  <to>
                    <xdr:col>32</xdr:col>
                    <xdr:colOff>0</xdr:colOff>
                    <xdr:row>630</xdr:row>
                    <xdr:rowOff>266700</xdr:rowOff>
                  </to>
                </anchor>
              </controlPr>
            </control>
          </mc:Choice>
        </mc:AlternateContent>
        <mc:AlternateContent xmlns:mc="http://schemas.openxmlformats.org/markup-compatibility/2006">
          <mc:Choice Requires="x14">
            <control shapeId="36273" r:id="rId133" name="Check Box 30129">
              <controlPr defaultSize="0" autoFill="0" autoLine="0" autoPict="0">
                <anchor moveWithCells="1">
                  <from>
                    <xdr:col>32</xdr:col>
                    <xdr:colOff>85725</xdr:colOff>
                    <xdr:row>630</xdr:row>
                    <xdr:rowOff>57150</xdr:rowOff>
                  </from>
                  <to>
                    <xdr:col>33</xdr:col>
                    <xdr:colOff>190500</xdr:colOff>
                    <xdr:row>630</xdr:row>
                    <xdr:rowOff>266700</xdr:rowOff>
                  </to>
                </anchor>
              </controlPr>
            </control>
          </mc:Choice>
        </mc:AlternateContent>
        <mc:AlternateContent xmlns:mc="http://schemas.openxmlformats.org/markup-compatibility/2006">
          <mc:Choice Requires="x14">
            <control shapeId="36274" r:id="rId134" name="Check Box 30130">
              <controlPr defaultSize="0" autoFill="0" autoLine="0" autoPict="0">
                <anchor moveWithCells="1">
                  <from>
                    <xdr:col>7</xdr:col>
                    <xdr:colOff>95250</xdr:colOff>
                    <xdr:row>596</xdr:row>
                    <xdr:rowOff>57150</xdr:rowOff>
                  </from>
                  <to>
                    <xdr:col>9</xdr:col>
                    <xdr:colOff>0</xdr:colOff>
                    <xdr:row>596</xdr:row>
                    <xdr:rowOff>266700</xdr:rowOff>
                  </to>
                </anchor>
              </controlPr>
            </control>
          </mc:Choice>
        </mc:AlternateContent>
        <mc:AlternateContent xmlns:mc="http://schemas.openxmlformats.org/markup-compatibility/2006">
          <mc:Choice Requires="x14">
            <control shapeId="36275" r:id="rId135" name="Check Box 30131">
              <controlPr defaultSize="0" autoFill="0" autoLine="0" autoPict="0">
                <anchor moveWithCells="1">
                  <from>
                    <xdr:col>9</xdr:col>
                    <xdr:colOff>95250</xdr:colOff>
                    <xdr:row>596</xdr:row>
                    <xdr:rowOff>57150</xdr:rowOff>
                  </from>
                  <to>
                    <xdr:col>11</xdr:col>
                    <xdr:colOff>0</xdr:colOff>
                    <xdr:row>596</xdr:row>
                    <xdr:rowOff>266700</xdr:rowOff>
                  </to>
                </anchor>
              </controlPr>
            </control>
          </mc:Choice>
        </mc:AlternateContent>
        <mc:AlternateContent xmlns:mc="http://schemas.openxmlformats.org/markup-compatibility/2006">
          <mc:Choice Requires="x14">
            <control shapeId="36276" r:id="rId136" name="Check Box 30132">
              <controlPr defaultSize="0" autoFill="0" autoLine="0" autoPict="0">
                <anchor moveWithCells="1">
                  <from>
                    <xdr:col>11</xdr:col>
                    <xdr:colOff>95250</xdr:colOff>
                    <xdr:row>596</xdr:row>
                    <xdr:rowOff>57150</xdr:rowOff>
                  </from>
                  <to>
                    <xdr:col>13</xdr:col>
                    <xdr:colOff>0</xdr:colOff>
                    <xdr:row>596</xdr:row>
                    <xdr:rowOff>266700</xdr:rowOff>
                  </to>
                </anchor>
              </controlPr>
            </control>
          </mc:Choice>
        </mc:AlternateContent>
        <mc:AlternateContent xmlns:mc="http://schemas.openxmlformats.org/markup-compatibility/2006">
          <mc:Choice Requires="x14">
            <control shapeId="36277" r:id="rId137" name="Check Box 30133">
              <controlPr defaultSize="0" autoFill="0" autoLine="0" autoPict="0">
                <anchor moveWithCells="1">
                  <from>
                    <xdr:col>13</xdr:col>
                    <xdr:colOff>95250</xdr:colOff>
                    <xdr:row>596</xdr:row>
                    <xdr:rowOff>57150</xdr:rowOff>
                  </from>
                  <to>
                    <xdr:col>15</xdr:col>
                    <xdr:colOff>0</xdr:colOff>
                    <xdr:row>596</xdr:row>
                    <xdr:rowOff>266700</xdr:rowOff>
                  </to>
                </anchor>
              </controlPr>
            </control>
          </mc:Choice>
        </mc:AlternateContent>
        <mc:AlternateContent xmlns:mc="http://schemas.openxmlformats.org/markup-compatibility/2006">
          <mc:Choice Requires="x14">
            <control shapeId="36278" r:id="rId138" name="Check Box 30134">
              <controlPr defaultSize="0" autoFill="0" autoLine="0" autoPict="0">
                <anchor moveWithCells="1">
                  <from>
                    <xdr:col>15</xdr:col>
                    <xdr:colOff>95250</xdr:colOff>
                    <xdr:row>596</xdr:row>
                    <xdr:rowOff>57150</xdr:rowOff>
                  </from>
                  <to>
                    <xdr:col>17</xdr:col>
                    <xdr:colOff>0</xdr:colOff>
                    <xdr:row>596</xdr:row>
                    <xdr:rowOff>266700</xdr:rowOff>
                  </to>
                </anchor>
              </controlPr>
            </control>
          </mc:Choice>
        </mc:AlternateContent>
        <mc:AlternateContent xmlns:mc="http://schemas.openxmlformats.org/markup-compatibility/2006">
          <mc:Choice Requires="x14">
            <control shapeId="36279" r:id="rId139" name="Check Box 30135">
              <controlPr defaultSize="0" autoFill="0" autoLine="0" autoPict="0">
                <anchor moveWithCells="1">
                  <from>
                    <xdr:col>17</xdr:col>
                    <xdr:colOff>95250</xdr:colOff>
                    <xdr:row>596</xdr:row>
                    <xdr:rowOff>57150</xdr:rowOff>
                  </from>
                  <to>
                    <xdr:col>19</xdr:col>
                    <xdr:colOff>0</xdr:colOff>
                    <xdr:row>596</xdr:row>
                    <xdr:rowOff>266700</xdr:rowOff>
                  </to>
                </anchor>
              </controlPr>
            </control>
          </mc:Choice>
        </mc:AlternateContent>
        <mc:AlternateContent xmlns:mc="http://schemas.openxmlformats.org/markup-compatibility/2006">
          <mc:Choice Requires="x14">
            <control shapeId="36280" r:id="rId140" name="Check Box 30136">
              <controlPr defaultSize="0" autoFill="0" autoLine="0" autoPict="0">
                <anchor moveWithCells="1">
                  <from>
                    <xdr:col>19</xdr:col>
                    <xdr:colOff>95250</xdr:colOff>
                    <xdr:row>596</xdr:row>
                    <xdr:rowOff>57150</xdr:rowOff>
                  </from>
                  <to>
                    <xdr:col>21</xdr:col>
                    <xdr:colOff>0</xdr:colOff>
                    <xdr:row>596</xdr:row>
                    <xdr:rowOff>266700</xdr:rowOff>
                  </to>
                </anchor>
              </controlPr>
            </control>
          </mc:Choice>
        </mc:AlternateContent>
        <mc:AlternateContent xmlns:mc="http://schemas.openxmlformats.org/markup-compatibility/2006">
          <mc:Choice Requires="x14">
            <control shapeId="36281" r:id="rId141" name="Check Box 30137">
              <controlPr defaultSize="0" autoFill="0" autoLine="0" autoPict="0">
                <anchor moveWithCells="1">
                  <from>
                    <xdr:col>21</xdr:col>
                    <xdr:colOff>95250</xdr:colOff>
                    <xdr:row>596</xdr:row>
                    <xdr:rowOff>57150</xdr:rowOff>
                  </from>
                  <to>
                    <xdr:col>23</xdr:col>
                    <xdr:colOff>0</xdr:colOff>
                    <xdr:row>596</xdr:row>
                    <xdr:rowOff>266700</xdr:rowOff>
                  </to>
                </anchor>
              </controlPr>
            </control>
          </mc:Choice>
        </mc:AlternateContent>
        <mc:AlternateContent xmlns:mc="http://schemas.openxmlformats.org/markup-compatibility/2006">
          <mc:Choice Requires="x14">
            <control shapeId="36282" r:id="rId142" name="Check Box 30138">
              <controlPr defaultSize="0" autoFill="0" autoLine="0" autoPict="0">
                <anchor moveWithCells="1">
                  <from>
                    <xdr:col>23</xdr:col>
                    <xdr:colOff>95250</xdr:colOff>
                    <xdr:row>596</xdr:row>
                    <xdr:rowOff>57150</xdr:rowOff>
                  </from>
                  <to>
                    <xdr:col>25</xdr:col>
                    <xdr:colOff>0</xdr:colOff>
                    <xdr:row>596</xdr:row>
                    <xdr:rowOff>266700</xdr:rowOff>
                  </to>
                </anchor>
              </controlPr>
            </control>
          </mc:Choice>
        </mc:AlternateContent>
        <mc:AlternateContent xmlns:mc="http://schemas.openxmlformats.org/markup-compatibility/2006">
          <mc:Choice Requires="x14">
            <control shapeId="36283" r:id="rId143" name="Check Box 30139">
              <controlPr defaultSize="0" autoFill="0" autoLine="0" autoPict="0">
                <anchor moveWithCells="1">
                  <from>
                    <xdr:col>25</xdr:col>
                    <xdr:colOff>95250</xdr:colOff>
                    <xdr:row>596</xdr:row>
                    <xdr:rowOff>57150</xdr:rowOff>
                  </from>
                  <to>
                    <xdr:col>27</xdr:col>
                    <xdr:colOff>0</xdr:colOff>
                    <xdr:row>596</xdr:row>
                    <xdr:rowOff>266700</xdr:rowOff>
                  </to>
                </anchor>
              </controlPr>
            </control>
          </mc:Choice>
        </mc:AlternateContent>
        <mc:AlternateContent xmlns:mc="http://schemas.openxmlformats.org/markup-compatibility/2006">
          <mc:Choice Requires="x14">
            <control shapeId="36284" r:id="rId144" name="Check Box 30140">
              <controlPr defaultSize="0" autoFill="0" autoLine="0" autoPict="0">
                <anchor moveWithCells="1">
                  <from>
                    <xdr:col>27</xdr:col>
                    <xdr:colOff>95250</xdr:colOff>
                    <xdr:row>596</xdr:row>
                    <xdr:rowOff>57150</xdr:rowOff>
                  </from>
                  <to>
                    <xdr:col>29</xdr:col>
                    <xdr:colOff>0</xdr:colOff>
                    <xdr:row>596</xdr:row>
                    <xdr:rowOff>266700</xdr:rowOff>
                  </to>
                </anchor>
              </controlPr>
            </control>
          </mc:Choice>
        </mc:AlternateContent>
        <mc:AlternateContent xmlns:mc="http://schemas.openxmlformats.org/markup-compatibility/2006">
          <mc:Choice Requires="x14">
            <control shapeId="36285" r:id="rId145" name="Check Box 30141">
              <controlPr defaultSize="0" autoFill="0" autoLine="0" autoPict="0">
                <anchor moveWithCells="1">
                  <from>
                    <xdr:col>29</xdr:col>
                    <xdr:colOff>95250</xdr:colOff>
                    <xdr:row>596</xdr:row>
                    <xdr:rowOff>57150</xdr:rowOff>
                  </from>
                  <to>
                    <xdr:col>31</xdr:col>
                    <xdr:colOff>0</xdr:colOff>
                    <xdr:row>596</xdr:row>
                    <xdr:rowOff>266700</xdr:rowOff>
                  </to>
                </anchor>
              </controlPr>
            </control>
          </mc:Choice>
        </mc:AlternateContent>
        <mc:AlternateContent xmlns:mc="http://schemas.openxmlformats.org/markup-compatibility/2006">
          <mc:Choice Requires="x14">
            <control shapeId="36286" r:id="rId146" name="Check Box 30142">
              <controlPr defaultSize="0" autoFill="0" autoLine="0" autoPict="0">
                <anchor moveWithCells="1">
                  <from>
                    <xdr:col>31</xdr:col>
                    <xdr:colOff>95250</xdr:colOff>
                    <xdr:row>596</xdr:row>
                    <xdr:rowOff>57150</xdr:rowOff>
                  </from>
                  <to>
                    <xdr:col>33</xdr:col>
                    <xdr:colOff>0</xdr:colOff>
                    <xdr:row>596</xdr:row>
                    <xdr:rowOff>266700</xdr:rowOff>
                  </to>
                </anchor>
              </controlPr>
            </control>
          </mc:Choice>
        </mc:AlternateContent>
        <mc:AlternateContent xmlns:mc="http://schemas.openxmlformats.org/markup-compatibility/2006">
          <mc:Choice Requires="x14">
            <control shapeId="36287" r:id="rId147" name="Check Box 30143">
              <controlPr defaultSize="0" autoFill="0" autoLine="0" autoPict="0">
                <anchor moveWithCells="1">
                  <from>
                    <xdr:col>33</xdr:col>
                    <xdr:colOff>95250</xdr:colOff>
                    <xdr:row>596</xdr:row>
                    <xdr:rowOff>57150</xdr:rowOff>
                  </from>
                  <to>
                    <xdr:col>35</xdr:col>
                    <xdr:colOff>0</xdr:colOff>
                    <xdr:row>596</xdr:row>
                    <xdr:rowOff>266700</xdr:rowOff>
                  </to>
                </anchor>
              </controlPr>
            </control>
          </mc:Choice>
        </mc:AlternateContent>
        <mc:AlternateContent xmlns:mc="http://schemas.openxmlformats.org/markup-compatibility/2006">
          <mc:Choice Requires="x14">
            <control shapeId="36288" r:id="rId148" name="Check Box 30144">
              <controlPr defaultSize="0" autoFill="0" autoLine="0" autoPict="0">
                <anchor moveWithCells="1">
                  <from>
                    <xdr:col>35</xdr:col>
                    <xdr:colOff>95250</xdr:colOff>
                    <xdr:row>596</xdr:row>
                    <xdr:rowOff>57150</xdr:rowOff>
                  </from>
                  <to>
                    <xdr:col>37</xdr:col>
                    <xdr:colOff>0</xdr:colOff>
                    <xdr:row>596</xdr:row>
                    <xdr:rowOff>266700</xdr:rowOff>
                  </to>
                </anchor>
              </controlPr>
            </control>
          </mc:Choice>
        </mc:AlternateContent>
        <mc:AlternateContent xmlns:mc="http://schemas.openxmlformats.org/markup-compatibility/2006">
          <mc:Choice Requires="x14">
            <control shapeId="36289" r:id="rId149" name="Check Box 30145">
              <controlPr defaultSize="0" autoFill="0" autoLine="0" autoPict="0">
                <anchor moveWithCells="1">
                  <from>
                    <xdr:col>7</xdr:col>
                    <xdr:colOff>95250</xdr:colOff>
                    <xdr:row>597</xdr:row>
                    <xdr:rowOff>57150</xdr:rowOff>
                  </from>
                  <to>
                    <xdr:col>9</xdr:col>
                    <xdr:colOff>0</xdr:colOff>
                    <xdr:row>597</xdr:row>
                    <xdr:rowOff>266700</xdr:rowOff>
                  </to>
                </anchor>
              </controlPr>
            </control>
          </mc:Choice>
        </mc:AlternateContent>
        <mc:AlternateContent xmlns:mc="http://schemas.openxmlformats.org/markup-compatibility/2006">
          <mc:Choice Requires="x14">
            <control shapeId="36290" r:id="rId150" name="Check Box 30146">
              <controlPr defaultSize="0" autoFill="0" autoLine="0" autoPict="0">
                <anchor moveWithCells="1">
                  <from>
                    <xdr:col>9</xdr:col>
                    <xdr:colOff>95250</xdr:colOff>
                    <xdr:row>597</xdr:row>
                    <xdr:rowOff>57150</xdr:rowOff>
                  </from>
                  <to>
                    <xdr:col>11</xdr:col>
                    <xdr:colOff>0</xdr:colOff>
                    <xdr:row>597</xdr:row>
                    <xdr:rowOff>266700</xdr:rowOff>
                  </to>
                </anchor>
              </controlPr>
            </control>
          </mc:Choice>
        </mc:AlternateContent>
        <mc:AlternateContent xmlns:mc="http://schemas.openxmlformats.org/markup-compatibility/2006">
          <mc:Choice Requires="x14">
            <control shapeId="36291" r:id="rId151" name="Check Box 30147">
              <controlPr defaultSize="0" autoFill="0" autoLine="0" autoPict="0">
                <anchor moveWithCells="1">
                  <from>
                    <xdr:col>11</xdr:col>
                    <xdr:colOff>95250</xdr:colOff>
                    <xdr:row>597</xdr:row>
                    <xdr:rowOff>57150</xdr:rowOff>
                  </from>
                  <to>
                    <xdr:col>13</xdr:col>
                    <xdr:colOff>0</xdr:colOff>
                    <xdr:row>597</xdr:row>
                    <xdr:rowOff>266700</xdr:rowOff>
                  </to>
                </anchor>
              </controlPr>
            </control>
          </mc:Choice>
        </mc:AlternateContent>
        <mc:AlternateContent xmlns:mc="http://schemas.openxmlformats.org/markup-compatibility/2006">
          <mc:Choice Requires="x14">
            <control shapeId="36292" r:id="rId152" name="Check Box 30148">
              <controlPr defaultSize="0" autoFill="0" autoLine="0" autoPict="0">
                <anchor moveWithCells="1">
                  <from>
                    <xdr:col>13</xdr:col>
                    <xdr:colOff>95250</xdr:colOff>
                    <xdr:row>597</xdr:row>
                    <xdr:rowOff>57150</xdr:rowOff>
                  </from>
                  <to>
                    <xdr:col>15</xdr:col>
                    <xdr:colOff>0</xdr:colOff>
                    <xdr:row>597</xdr:row>
                    <xdr:rowOff>266700</xdr:rowOff>
                  </to>
                </anchor>
              </controlPr>
            </control>
          </mc:Choice>
        </mc:AlternateContent>
        <mc:AlternateContent xmlns:mc="http://schemas.openxmlformats.org/markup-compatibility/2006">
          <mc:Choice Requires="x14">
            <control shapeId="36293" r:id="rId153" name="Check Box 30149">
              <controlPr defaultSize="0" autoFill="0" autoLine="0" autoPict="0">
                <anchor moveWithCells="1">
                  <from>
                    <xdr:col>15</xdr:col>
                    <xdr:colOff>95250</xdr:colOff>
                    <xdr:row>597</xdr:row>
                    <xdr:rowOff>57150</xdr:rowOff>
                  </from>
                  <to>
                    <xdr:col>17</xdr:col>
                    <xdr:colOff>0</xdr:colOff>
                    <xdr:row>597</xdr:row>
                    <xdr:rowOff>266700</xdr:rowOff>
                  </to>
                </anchor>
              </controlPr>
            </control>
          </mc:Choice>
        </mc:AlternateContent>
        <mc:AlternateContent xmlns:mc="http://schemas.openxmlformats.org/markup-compatibility/2006">
          <mc:Choice Requires="x14">
            <control shapeId="36294" r:id="rId154" name="Check Box 30150">
              <controlPr defaultSize="0" autoFill="0" autoLine="0" autoPict="0">
                <anchor moveWithCells="1">
                  <from>
                    <xdr:col>17</xdr:col>
                    <xdr:colOff>95250</xdr:colOff>
                    <xdr:row>597</xdr:row>
                    <xdr:rowOff>57150</xdr:rowOff>
                  </from>
                  <to>
                    <xdr:col>19</xdr:col>
                    <xdr:colOff>0</xdr:colOff>
                    <xdr:row>597</xdr:row>
                    <xdr:rowOff>266700</xdr:rowOff>
                  </to>
                </anchor>
              </controlPr>
            </control>
          </mc:Choice>
        </mc:AlternateContent>
        <mc:AlternateContent xmlns:mc="http://schemas.openxmlformats.org/markup-compatibility/2006">
          <mc:Choice Requires="x14">
            <control shapeId="36295" r:id="rId155" name="Check Box 30151">
              <controlPr defaultSize="0" autoFill="0" autoLine="0" autoPict="0">
                <anchor moveWithCells="1">
                  <from>
                    <xdr:col>19</xdr:col>
                    <xdr:colOff>95250</xdr:colOff>
                    <xdr:row>597</xdr:row>
                    <xdr:rowOff>57150</xdr:rowOff>
                  </from>
                  <to>
                    <xdr:col>21</xdr:col>
                    <xdr:colOff>0</xdr:colOff>
                    <xdr:row>597</xdr:row>
                    <xdr:rowOff>266700</xdr:rowOff>
                  </to>
                </anchor>
              </controlPr>
            </control>
          </mc:Choice>
        </mc:AlternateContent>
        <mc:AlternateContent xmlns:mc="http://schemas.openxmlformats.org/markup-compatibility/2006">
          <mc:Choice Requires="x14">
            <control shapeId="36296" r:id="rId156" name="Check Box 30152">
              <controlPr defaultSize="0" autoFill="0" autoLine="0" autoPict="0">
                <anchor moveWithCells="1">
                  <from>
                    <xdr:col>21</xdr:col>
                    <xdr:colOff>95250</xdr:colOff>
                    <xdr:row>597</xdr:row>
                    <xdr:rowOff>57150</xdr:rowOff>
                  </from>
                  <to>
                    <xdr:col>23</xdr:col>
                    <xdr:colOff>0</xdr:colOff>
                    <xdr:row>597</xdr:row>
                    <xdr:rowOff>266700</xdr:rowOff>
                  </to>
                </anchor>
              </controlPr>
            </control>
          </mc:Choice>
        </mc:AlternateContent>
        <mc:AlternateContent xmlns:mc="http://schemas.openxmlformats.org/markup-compatibility/2006">
          <mc:Choice Requires="x14">
            <control shapeId="36297" r:id="rId157" name="Check Box 30153">
              <controlPr defaultSize="0" autoFill="0" autoLine="0" autoPict="0">
                <anchor moveWithCells="1">
                  <from>
                    <xdr:col>23</xdr:col>
                    <xdr:colOff>95250</xdr:colOff>
                    <xdr:row>597</xdr:row>
                    <xdr:rowOff>57150</xdr:rowOff>
                  </from>
                  <to>
                    <xdr:col>25</xdr:col>
                    <xdr:colOff>0</xdr:colOff>
                    <xdr:row>597</xdr:row>
                    <xdr:rowOff>266700</xdr:rowOff>
                  </to>
                </anchor>
              </controlPr>
            </control>
          </mc:Choice>
        </mc:AlternateContent>
        <mc:AlternateContent xmlns:mc="http://schemas.openxmlformats.org/markup-compatibility/2006">
          <mc:Choice Requires="x14">
            <control shapeId="36298" r:id="rId158" name="Check Box 30154">
              <controlPr defaultSize="0" autoFill="0" autoLine="0" autoPict="0">
                <anchor moveWithCells="1">
                  <from>
                    <xdr:col>25</xdr:col>
                    <xdr:colOff>95250</xdr:colOff>
                    <xdr:row>597</xdr:row>
                    <xdr:rowOff>57150</xdr:rowOff>
                  </from>
                  <to>
                    <xdr:col>27</xdr:col>
                    <xdr:colOff>0</xdr:colOff>
                    <xdr:row>597</xdr:row>
                    <xdr:rowOff>266700</xdr:rowOff>
                  </to>
                </anchor>
              </controlPr>
            </control>
          </mc:Choice>
        </mc:AlternateContent>
        <mc:AlternateContent xmlns:mc="http://schemas.openxmlformats.org/markup-compatibility/2006">
          <mc:Choice Requires="x14">
            <control shapeId="36299" r:id="rId159" name="Check Box 30155">
              <controlPr defaultSize="0" autoFill="0" autoLine="0" autoPict="0">
                <anchor moveWithCells="1">
                  <from>
                    <xdr:col>27</xdr:col>
                    <xdr:colOff>95250</xdr:colOff>
                    <xdr:row>597</xdr:row>
                    <xdr:rowOff>57150</xdr:rowOff>
                  </from>
                  <to>
                    <xdr:col>29</xdr:col>
                    <xdr:colOff>0</xdr:colOff>
                    <xdr:row>597</xdr:row>
                    <xdr:rowOff>266700</xdr:rowOff>
                  </to>
                </anchor>
              </controlPr>
            </control>
          </mc:Choice>
        </mc:AlternateContent>
        <mc:AlternateContent xmlns:mc="http://schemas.openxmlformats.org/markup-compatibility/2006">
          <mc:Choice Requires="x14">
            <control shapeId="36300" r:id="rId160" name="Check Box 30156">
              <controlPr defaultSize="0" autoFill="0" autoLine="0" autoPict="0">
                <anchor moveWithCells="1">
                  <from>
                    <xdr:col>29</xdr:col>
                    <xdr:colOff>95250</xdr:colOff>
                    <xdr:row>597</xdr:row>
                    <xdr:rowOff>57150</xdr:rowOff>
                  </from>
                  <to>
                    <xdr:col>31</xdr:col>
                    <xdr:colOff>0</xdr:colOff>
                    <xdr:row>597</xdr:row>
                    <xdr:rowOff>266700</xdr:rowOff>
                  </to>
                </anchor>
              </controlPr>
            </control>
          </mc:Choice>
        </mc:AlternateContent>
        <mc:AlternateContent xmlns:mc="http://schemas.openxmlformats.org/markup-compatibility/2006">
          <mc:Choice Requires="x14">
            <control shapeId="36301" r:id="rId161" name="Check Box 30157">
              <controlPr defaultSize="0" autoFill="0" autoLine="0" autoPict="0">
                <anchor moveWithCells="1">
                  <from>
                    <xdr:col>31</xdr:col>
                    <xdr:colOff>95250</xdr:colOff>
                    <xdr:row>597</xdr:row>
                    <xdr:rowOff>57150</xdr:rowOff>
                  </from>
                  <to>
                    <xdr:col>33</xdr:col>
                    <xdr:colOff>0</xdr:colOff>
                    <xdr:row>597</xdr:row>
                    <xdr:rowOff>266700</xdr:rowOff>
                  </to>
                </anchor>
              </controlPr>
            </control>
          </mc:Choice>
        </mc:AlternateContent>
        <mc:AlternateContent xmlns:mc="http://schemas.openxmlformats.org/markup-compatibility/2006">
          <mc:Choice Requires="x14">
            <control shapeId="36302" r:id="rId162" name="Check Box 30158">
              <controlPr defaultSize="0" autoFill="0" autoLine="0" autoPict="0">
                <anchor moveWithCells="1">
                  <from>
                    <xdr:col>33</xdr:col>
                    <xdr:colOff>95250</xdr:colOff>
                    <xdr:row>597</xdr:row>
                    <xdr:rowOff>57150</xdr:rowOff>
                  </from>
                  <to>
                    <xdr:col>35</xdr:col>
                    <xdr:colOff>0</xdr:colOff>
                    <xdr:row>597</xdr:row>
                    <xdr:rowOff>266700</xdr:rowOff>
                  </to>
                </anchor>
              </controlPr>
            </control>
          </mc:Choice>
        </mc:AlternateContent>
        <mc:AlternateContent xmlns:mc="http://schemas.openxmlformats.org/markup-compatibility/2006">
          <mc:Choice Requires="x14">
            <control shapeId="36303" r:id="rId163" name="Check Box 30159">
              <controlPr defaultSize="0" autoFill="0" autoLine="0" autoPict="0">
                <anchor moveWithCells="1">
                  <from>
                    <xdr:col>35</xdr:col>
                    <xdr:colOff>95250</xdr:colOff>
                    <xdr:row>597</xdr:row>
                    <xdr:rowOff>57150</xdr:rowOff>
                  </from>
                  <to>
                    <xdr:col>37</xdr:col>
                    <xdr:colOff>0</xdr:colOff>
                    <xdr:row>597</xdr:row>
                    <xdr:rowOff>266700</xdr:rowOff>
                  </to>
                </anchor>
              </controlPr>
            </control>
          </mc:Choice>
        </mc:AlternateContent>
        <mc:AlternateContent xmlns:mc="http://schemas.openxmlformats.org/markup-compatibility/2006">
          <mc:Choice Requires="x14">
            <control shapeId="36304" r:id="rId164" name="Check Box 30160">
              <controlPr defaultSize="0" autoFill="0" autoLine="0" autoPict="0">
                <anchor moveWithCells="1">
                  <from>
                    <xdr:col>7</xdr:col>
                    <xdr:colOff>95250</xdr:colOff>
                    <xdr:row>598</xdr:row>
                    <xdr:rowOff>57150</xdr:rowOff>
                  </from>
                  <to>
                    <xdr:col>9</xdr:col>
                    <xdr:colOff>0</xdr:colOff>
                    <xdr:row>598</xdr:row>
                    <xdr:rowOff>266700</xdr:rowOff>
                  </to>
                </anchor>
              </controlPr>
            </control>
          </mc:Choice>
        </mc:AlternateContent>
        <mc:AlternateContent xmlns:mc="http://schemas.openxmlformats.org/markup-compatibility/2006">
          <mc:Choice Requires="x14">
            <control shapeId="36305" r:id="rId165" name="Check Box 30161">
              <controlPr defaultSize="0" autoFill="0" autoLine="0" autoPict="0">
                <anchor moveWithCells="1">
                  <from>
                    <xdr:col>9</xdr:col>
                    <xdr:colOff>95250</xdr:colOff>
                    <xdr:row>598</xdr:row>
                    <xdr:rowOff>57150</xdr:rowOff>
                  </from>
                  <to>
                    <xdr:col>11</xdr:col>
                    <xdr:colOff>0</xdr:colOff>
                    <xdr:row>598</xdr:row>
                    <xdr:rowOff>266700</xdr:rowOff>
                  </to>
                </anchor>
              </controlPr>
            </control>
          </mc:Choice>
        </mc:AlternateContent>
        <mc:AlternateContent xmlns:mc="http://schemas.openxmlformats.org/markup-compatibility/2006">
          <mc:Choice Requires="x14">
            <control shapeId="36306" r:id="rId166" name="Check Box 30162">
              <controlPr defaultSize="0" autoFill="0" autoLine="0" autoPict="0">
                <anchor moveWithCells="1">
                  <from>
                    <xdr:col>11</xdr:col>
                    <xdr:colOff>95250</xdr:colOff>
                    <xdr:row>598</xdr:row>
                    <xdr:rowOff>57150</xdr:rowOff>
                  </from>
                  <to>
                    <xdr:col>13</xdr:col>
                    <xdr:colOff>0</xdr:colOff>
                    <xdr:row>598</xdr:row>
                    <xdr:rowOff>266700</xdr:rowOff>
                  </to>
                </anchor>
              </controlPr>
            </control>
          </mc:Choice>
        </mc:AlternateContent>
        <mc:AlternateContent xmlns:mc="http://schemas.openxmlformats.org/markup-compatibility/2006">
          <mc:Choice Requires="x14">
            <control shapeId="36307" r:id="rId167" name="Check Box 30163">
              <controlPr defaultSize="0" autoFill="0" autoLine="0" autoPict="0">
                <anchor moveWithCells="1">
                  <from>
                    <xdr:col>13</xdr:col>
                    <xdr:colOff>95250</xdr:colOff>
                    <xdr:row>598</xdr:row>
                    <xdr:rowOff>57150</xdr:rowOff>
                  </from>
                  <to>
                    <xdr:col>15</xdr:col>
                    <xdr:colOff>0</xdr:colOff>
                    <xdr:row>598</xdr:row>
                    <xdr:rowOff>266700</xdr:rowOff>
                  </to>
                </anchor>
              </controlPr>
            </control>
          </mc:Choice>
        </mc:AlternateContent>
        <mc:AlternateContent xmlns:mc="http://schemas.openxmlformats.org/markup-compatibility/2006">
          <mc:Choice Requires="x14">
            <control shapeId="36308" r:id="rId168" name="Check Box 30164">
              <controlPr defaultSize="0" autoFill="0" autoLine="0" autoPict="0">
                <anchor moveWithCells="1">
                  <from>
                    <xdr:col>15</xdr:col>
                    <xdr:colOff>95250</xdr:colOff>
                    <xdr:row>598</xdr:row>
                    <xdr:rowOff>57150</xdr:rowOff>
                  </from>
                  <to>
                    <xdr:col>17</xdr:col>
                    <xdr:colOff>0</xdr:colOff>
                    <xdr:row>598</xdr:row>
                    <xdr:rowOff>266700</xdr:rowOff>
                  </to>
                </anchor>
              </controlPr>
            </control>
          </mc:Choice>
        </mc:AlternateContent>
        <mc:AlternateContent xmlns:mc="http://schemas.openxmlformats.org/markup-compatibility/2006">
          <mc:Choice Requires="x14">
            <control shapeId="36309" r:id="rId169" name="Check Box 30165">
              <controlPr defaultSize="0" autoFill="0" autoLine="0" autoPict="0">
                <anchor moveWithCells="1">
                  <from>
                    <xdr:col>17</xdr:col>
                    <xdr:colOff>95250</xdr:colOff>
                    <xdr:row>598</xdr:row>
                    <xdr:rowOff>57150</xdr:rowOff>
                  </from>
                  <to>
                    <xdr:col>19</xdr:col>
                    <xdr:colOff>0</xdr:colOff>
                    <xdr:row>598</xdr:row>
                    <xdr:rowOff>266700</xdr:rowOff>
                  </to>
                </anchor>
              </controlPr>
            </control>
          </mc:Choice>
        </mc:AlternateContent>
        <mc:AlternateContent xmlns:mc="http://schemas.openxmlformats.org/markup-compatibility/2006">
          <mc:Choice Requires="x14">
            <control shapeId="36310" r:id="rId170" name="Check Box 30166">
              <controlPr defaultSize="0" autoFill="0" autoLine="0" autoPict="0">
                <anchor moveWithCells="1">
                  <from>
                    <xdr:col>19</xdr:col>
                    <xdr:colOff>95250</xdr:colOff>
                    <xdr:row>598</xdr:row>
                    <xdr:rowOff>57150</xdr:rowOff>
                  </from>
                  <to>
                    <xdr:col>21</xdr:col>
                    <xdr:colOff>0</xdr:colOff>
                    <xdr:row>598</xdr:row>
                    <xdr:rowOff>266700</xdr:rowOff>
                  </to>
                </anchor>
              </controlPr>
            </control>
          </mc:Choice>
        </mc:AlternateContent>
        <mc:AlternateContent xmlns:mc="http://schemas.openxmlformats.org/markup-compatibility/2006">
          <mc:Choice Requires="x14">
            <control shapeId="36311" r:id="rId171" name="Check Box 30167">
              <controlPr defaultSize="0" autoFill="0" autoLine="0" autoPict="0">
                <anchor moveWithCells="1">
                  <from>
                    <xdr:col>21</xdr:col>
                    <xdr:colOff>95250</xdr:colOff>
                    <xdr:row>598</xdr:row>
                    <xdr:rowOff>57150</xdr:rowOff>
                  </from>
                  <to>
                    <xdr:col>23</xdr:col>
                    <xdr:colOff>0</xdr:colOff>
                    <xdr:row>598</xdr:row>
                    <xdr:rowOff>266700</xdr:rowOff>
                  </to>
                </anchor>
              </controlPr>
            </control>
          </mc:Choice>
        </mc:AlternateContent>
        <mc:AlternateContent xmlns:mc="http://schemas.openxmlformats.org/markup-compatibility/2006">
          <mc:Choice Requires="x14">
            <control shapeId="36312" r:id="rId172" name="Check Box 30168">
              <controlPr defaultSize="0" autoFill="0" autoLine="0" autoPict="0">
                <anchor moveWithCells="1">
                  <from>
                    <xdr:col>23</xdr:col>
                    <xdr:colOff>95250</xdr:colOff>
                    <xdr:row>598</xdr:row>
                    <xdr:rowOff>57150</xdr:rowOff>
                  </from>
                  <to>
                    <xdr:col>25</xdr:col>
                    <xdr:colOff>0</xdr:colOff>
                    <xdr:row>598</xdr:row>
                    <xdr:rowOff>266700</xdr:rowOff>
                  </to>
                </anchor>
              </controlPr>
            </control>
          </mc:Choice>
        </mc:AlternateContent>
        <mc:AlternateContent xmlns:mc="http://schemas.openxmlformats.org/markup-compatibility/2006">
          <mc:Choice Requires="x14">
            <control shapeId="36313" r:id="rId173" name="Check Box 30169">
              <controlPr defaultSize="0" autoFill="0" autoLine="0" autoPict="0">
                <anchor moveWithCells="1">
                  <from>
                    <xdr:col>25</xdr:col>
                    <xdr:colOff>95250</xdr:colOff>
                    <xdr:row>598</xdr:row>
                    <xdr:rowOff>57150</xdr:rowOff>
                  </from>
                  <to>
                    <xdr:col>27</xdr:col>
                    <xdr:colOff>0</xdr:colOff>
                    <xdr:row>598</xdr:row>
                    <xdr:rowOff>266700</xdr:rowOff>
                  </to>
                </anchor>
              </controlPr>
            </control>
          </mc:Choice>
        </mc:AlternateContent>
        <mc:AlternateContent xmlns:mc="http://schemas.openxmlformats.org/markup-compatibility/2006">
          <mc:Choice Requires="x14">
            <control shapeId="36314" r:id="rId174" name="Check Box 30170">
              <controlPr defaultSize="0" autoFill="0" autoLine="0" autoPict="0">
                <anchor moveWithCells="1">
                  <from>
                    <xdr:col>27</xdr:col>
                    <xdr:colOff>95250</xdr:colOff>
                    <xdr:row>598</xdr:row>
                    <xdr:rowOff>57150</xdr:rowOff>
                  </from>
                  <to>
                    <xdr:col>29</xdr:col>
                    <xdr:colOff>0</xdr:colOff>
                    <xdr:row>598</xdr:row>
                    <xdr:rowOff>266700</xdr:rowOff>
                  </to>
                </anchor>
              </controlPr>
            </control>
          </mc:Choice>
        </mc:AlternateContent>
        <mc:AlternateContent xmlns:mc="http://schemas.openxmlformats.org/markup-compatibility/2006">
          <mc:Choice Requires="x14">
            <control shapeId="36315" r:id="rId175" name="Check Box 30171">
              <controlPr defaultSize="0" autoFill="0" autoLine="0" autoPict="0">
                <anchor moveWithCells="1">
                  <from>
                    <xdr:col>29</xdr:col>
                    <xdr:colOff>95250</xdr:colOff>
                    <xdr:row>598</xdr:row>
                    <xdr:rowOff>57150</xdr:rowOff>
                  </from>
                  <to>
                    <xdr:col>31</xdr:col>
                    <xdr:colOff>0</xdr:colOff>
                    <xdr:row>598</xdr:row>
                    <xdr:rowOff>266700</xdr:rowOff>
                  </to>
                </anchor>
              </controlPr>
            </control>
          </mc:Choice>
        </mc:AlternateContent>
        <mc:AlternateContent xmlns:mc="http://schemas.openxmlformats.org/markup-compatibility/2006">
          <mc:Choice Requires="x14">
            <control shapeId="36316" r:id="rId176" name="Check Box 30172">
              <controlPr defaultSize="0" autoFill="0" autoLine="0" autoPict="0">
                <anchor moveWithCells="1">
                  <from>
                    <xdr:col>31</xdr:col>
                    <xdr:colOff>95250</xdr:colOff>
                    <xdr:row>598</xdr:row>
                    <xdr:rowOff>57150</xdr:rowOff>
                  </from>
                  <to>
                    <xdr:col>33</xdr:col>
                    <xdr:colOff>0</xdr:colOff>
                    <xdr:row>598</xdr:row>
                    <xdr:rowOff>266700</xdr:rowOff>
                  </to>
                </anchor>
              </controlPr>
            </control>
          </mc:Choice>
        </mc:AlternateContent>
        <mc:AlternateContent xmlns:mc="http://schemas.openxmlformats.org/markup-compatibility/2006">
          <mc:Choice Requires="x14">
            <control shapeId="36317" r:id="rId177" name="Check Box 30173">
              <controlPr defaultSize="0" autoFill="0" autoLine="0" autoPict="0">
                <anchor moveWithCells="1">
                  <from>
                    <xdr:col>33</xdr:col>
                    <xdr:colOff>95250</xdr:colOff>
                    <xdr:row>598</xdr:row>
                    <xdr:rowOff>57150</xdr:rowOff>
                  </from>
                  <to>
                    <xdr:col>35</xdr:col>
                    <xdr:colOff>0</xdr:colOff>
                    <xdr:row>598</xdr:row>
                    <xdr:rowOff>266700</xdr:rowOff>
                  </to>
                </anchor>
              </controlPr>
            </control>
          </mc:Choice>
        </mc:AlternateContent>
        <mc:AlternateContent xmlns:mc="http://schemas.openxmlformats.org/markup-compatibility/2006">
          <mc:Choice Requires="x14">
            <control shapeId="36318" r:id="rId178" name="Check Box 30174">
              <controlPr defaultSize="0" autoFill="0" autoLine="0" autoPict="0">
                <anchor moveWithCells="1">
                  <from>
                    <xdr:col>35</xdr:col>
                    <xdr:colOff>95250</xdr:colOff>
                    <xdr:row>598</xdr:row>
                    <xdr:rowOff>57150</xdr:rowOff>
                  </from>
                  <to>
                    <xdr:col>37</xdr:col>
                    <xdr:colOff>0</xdr:colOff>
                    <xdr:row>598</xdr:row>
                    <xdr:rowOff>266700</xdr:rowOff>
                  </to>
                </anchor>
              </controlPr>
            </control>
          </mc:Choice>
        </mc:AlternateContent>
        <mc:AlternateContent xmlns:mc="http://schemas.openxmlformats.org/markup-compatibility/2006">
          <mc:Choice Requires="x14">
            <control shapeId="36319" r:id="rId179" name="Check Box 30175">
              <controlPr defaultSize="0" autoFill="0" autoLine="0" autoPict="0">
                <anchor moveWithCells="1">
                  <from>
                    <xdr:col>7</xdr:col>
                    <xdr:colOff>95250</xdr:colOff>
                    <xdr:row>599</xdr:row>
                    <xdr:rowOff>57150</xdr:rowOff>
                  </from>
                  <to>
                    <xdr:col>9</xdr:col>
                    <xdr:colOff>0</xdr:colOff>
                    <xdr:row>599</xdr:row>
                    <xdr:rowOff>266700</xdr:rowOff>
                  </to>
                </anchor>
              </controlPr>
            </control>
          </mc:Choice>
        </mc:AlternateContent>
        <mc:AlternateContent xmlns:mc="http://schemas.openxmlformats.org/markup-compatibility/2006">
          <mc:Choice Requires="x14">
            <control shapeId="36320" r:id="rId180" name="Check Box 30176">
              <controlPr defaultSize="0" autoFill="0" autoLine="0" autoPict="0">
                <anchor moveWithCells="1">
                  <from>
                    <xdr:col>9</xdr:col>
                    <xdr:colOff>95250</xdr:colOff>
                    <xdr:row>599</xdr:row>
                    <xdr:rowOff>57150</xdr:rowOff>
                  </from>
                  <to>
                    <xdr:col>11</xdr:col>
                    <xdr:colOff>0</xdr:colOff>
                    <xdr:row>599</xdr:row>
                    <xdr:rowOff>266700</xdr:rowOff>
                  </to>
                </anchor>
              </controlPr>
            </control>
          </mc:Choice>
        </mc:AlternateContent>
        <mc:AlternateContent xmlns:mc="http://schemas.openxmlformats.org/markup-compatibility/2006">
          <mc:Choice Requires="x14">
            <control shapeId="36321" r:id="rId181" name="Check Box 30177">
              <controlPr defaultSize="0" autoFill="0" autoLine="0" autoPict="0">
                <anchor moveWithCells="1">
                  <from>
                    <xdr:col>11</xdr:col>
                    <xdr:colOff>95250</xdr:colOff>
                    <xdr:row>599</xdr:row>
                    <xdr:rowOff>57150</xdr:rowOff>
                  </from>
                  <to>
                    <xdr:col>13</xdr:col>
                    <xdr:colOff>0</xdr:colOff>
                    <xdr:row>599</xdr:row>
                    <xdr:rowOff>266700</xdr:rowOff>
                  </to>
                </anchor>
              </controlPr>
            </control>
          </mc:Choice>
        </mc:AlternateContent>
        <mc:AlternateContent xmlns:mc="http://schemas.openxmlformats.org/markup-compatibility/2006">
          <mc:Choice Requires="x14">
            <control shapeId="36322" r:id="rId182" name="Check Box 30178">
              <controlPr defaultSize="0" autoFill="0" autoLine="0" autoPict="0">
                <anchor moveWithCells="1">
                  <from>
                    <xdr:col>13</xdr:col>
                    <xdr:colOff>95250</xdr:colOff>
                    <xdr:row>599</xdr:row>
                    <xdr:rowOff>57150</xdr:rowOff>
                  </from>
                  <to>
                    <xdr:col>15</xdr:col>
                    <xdr:colOff>0</xdr:colOff>
                    <xdr:row>599</xdr:row>
                    <xdr:rowOff>266700</xdr:rowOff>
                  </to>
                </anchor>
              </controlPr>
            </control>
          </mc:Choice>
        </mc:AlternateContent>
        <mc:AlternateContent xmlns:mc="http://schemas.openxmlformats.org/markup-compatibility/2006">
          <mc:Choice Requires="x14">
            <control shapeId="36323" r:id="rId183" name="Check Box 30179">
              <controlPr defaultSize="0" autoFill="0" autoLine="0" autoPict="0">
                <anchor moveWithCells="1">
                  <from>
                    <xdr:col>15</xdr:col>
                    <xdr:colOff>95250</xdr:colOff>
                    <xdr:row>599</xdr:row>
                    <xdr:rowOff>57150</xdr:rowOff>
                  </from>
                  <to>
                    <xdr:col>17</xdr:col>
                    <xdr:colOff>0</xdr:colOff>
                    <xdr:row>599</xdr:row>
                    <xdr:rowOff>266700</xdr:rowOff>
                  </to>
                </anchor>
              </controlPr>
            </control>
          </mc:Choice>
        </mc:AlternateContent>
        <mc:AlternateContent xmlns:mc="http://schemas.openxmlformats.org/markup-compatibility/2006">
          <mc:Choice Requires="x14">
            <control shapeId="36324" r:id="rId184" name="Check Box 30180">
              <controlPr defaultSize="0" autoFill="0" autoLine="0" autoPict="0">
                <anchor moveWithCells="1">
                  <from>
                    <xdr:col>17</xdr:col>
                    <xdr:colOff>95250</xdr:colOff>
                    <xdr:row>599</xdr:row>
                    <xdr:rowOff>57150</xdr:rowOff>
                  </from>
                  <to>
                    <xdr:col>19</xdr:col>
                    <xdr:colOff>0</xdr:colOff>
                    <xdr:row>599</xdr:row>
                    <xdr:rowOff>266700</xdr:rowOff>
                  </to>
                </anchor>
              </controlPr>
            </control>
          </mc:Choice>
        </mc:AlternateContent>
        <mc:AlternateContent xmlns:mc="http://schemas.openxmlformats.org/markup-compatibility/2006">
          <mc:Choice Requires="x14">
            <control shapeId="36325" r:id="rId185" name="Check Box 30181">
              <controlPr defaultSize="0" autoFill="0" autoLine="0" autoPict="0">
                <anchor moveWithCells="1">
                  <from>
                    <xdr:col>19</xdr:col>
                    <xdr:colOff>95250</xdr:colOff>
                    <xdr:row>599</xdr:row>
                    <xdr:rowOff>57150</xdr:rowOff>
                  </from>
                  <to>
                    <xdr:col>21</xdr:col>
                    <xdr:colOff>0</xdr:colOff>
                    <xdr:row>599</xdr:row>
                    <xdr:rowOff>266700</xdr:rowOff>
                  </to>
                </anchor>
              </controlPr>
            </control>
          </mc:Choice>
        </mc:AlternateContent>
        <mc:AlternateContent xmlns:mc="http://schemas.openxmlformats.org/markup-compatibility/2006">
          <mc:Choice Requires="x14">
            <control shapeId="36326" r:id="rId186" name="Check Box 30182">
              <controlPr defaultSize="0" autoFill="0" autoLine="0" autoPict="0">
                <anchor moveWithCells="1">
                  <from>
                    <xdr:col>21</xdr:col>
                    <xdr:colOff>95250</xdr:colOff>
                    <xdr:row>599</xdr:row>
                    <xdr:rowOff>57150</xdr:rowOff>
                  </from>
                  <to>
                    <xdr:col>23</xdr:col>
                    <xdr:colOff>0</xdr:colOff>
                    <xdr:row>599</xdr:row>
                    <xdr:rowOff>266700</xdr:rowOff>
                  </to>
                </anchor>
              </controlPr>
            </control>
          </mc:Choice>
        </mc:AlternateContent>
        <mc:AlternateContent xmlns:mc="http://schemas.openxmlformats.org/markup-compatibility/2006">
          <mc:Choice Requires="x14">
            <control shapeId="36327" r:id="rId187" name="Check Box 30183">
              <controlPr defaultSize="0" autoFill="0" autoLine="0" autoPict="0">
                <anchor moveWithCells="1">
                  <from>
                    <xdr:col>23</xdr:col>
                    <xdr:colOff>95250</xdr:colOff>
                    <xdr:row>599</xdr:row>
                    <xdr:rowOff>57150</xdr:rowOff>
                  </from>
                  <to>
                    <xdr:col>25</xdr:col>
                    <xdr:colOff>0</xdr:colOff>
                    <xdr:row>599</xdr:row>
                    <xdr:rowOff>266700</xdr:rowOff>
                  </to>
                </anchor>
              </controlPr>
            </control>
          </mc:Choice>
        </mc:AlternateContent>
        <mc:AlternateContent xmlns:mc="http://schemas.openxmlformats.org/markup-compatibility/2006">
          <mc:Choice Requires="x14">
            <control shapeId="36328" r:id="rId188" name="Check Box 30184">
              <controlPr defaultSize="0" autoFill="0" autoLine="0" autoPict="0">
                <anchor moveWithCells="1">
                  <from>
                    <xdr:col>25</xdr:col>
                    <xdr:colOff>95250</xdr:colOff>
                    <xdr:row>599</xdr:row>
                    <xdr:rowOff>57150</xdr:rowOff>
                  </from>
                  <to>
                    <xdr:col>27</xdr:col>
                    <xdr:colOff>0</xdr:colOff>
                    <xdr:row>599</xdr:row>
                    <xdr:rowOff>266700</xdr:rowOff>
                  </to>
                </anchor>
              </controlPr>
            </control>
          </mc:Choice>
        </mc:AlternateContent>
        <mc:AlternateContent xmlns:mc="http://schemas.openxmlformats.org/markup-compatibility/2006">
          <mc:Choice Requires="x14">
            <control shapeId="36329" r:id="rId189" name="Check Box 30185">
              <controlPr defaultSize="0" autoFill="0" autoLine="0" autoPict="0">
                <anchor moveWithCells="1">
                  <from>
                    <xdr:col>27</xdr:col>
                    <xdr:colOff>95250</xdr:colOff>
                    <xdr:row>599</xdr:row>
                    <xdr:rowOff>57150</xdr:rowOff>
                  </from>
                  <to>
                    <xdr:col>29</xdr:col>
                    <xdr:colOff>0</xdr:colOff>
                    <xdr:row>599</xdr:row>
                    <xdr:rowOff>266700</xdr:rowOff>
                  </to>
                </anchor>
              </controlPr>
            </control>
          </mc:Choice>
        </mc:AlternateContent>
        <mc:AlternateContent xmlns:mc="http://schemas.openxmlformats.org/markup-compatibility/2006">
          <mc:Choice Requires="x14">
            <control shapeId="36330" r:id="rId190" name="Check Box 30186">
              <controlPr defaultSize="0" autoFill="0" autoLine="0" autoPict="0">
                <anchor moveWithCells="1">
                  <from>
                    <xdr:col>29</xdr:col>
                    <xdr:colOff>95250</xdr:colOff>
                    <xdr:row>599</xdr:row>
                    <xdr:rowOff>57150</xdr:rowOff>
                  </from>
                  <to>
                    <xdr:col>31</xdr:col>
                    <xdr:colOff>0</xdr:colOff>
                    <xdr:row>599</xdr:row>
                    <xdr:rowOff>266700</xdr:rowOff>
                  </to>
                </anchor>
              </controlPr>
            </control>
          </mc:Choice>
        </mc:AlternateContent>
        <mc:AlternateContent xmlns:mc="http://schemas.openxmlformats.org/markup-compatibility/2006">
          <mc:Choice Requires="x14">
            <control shapeId="36331" r:id="rId191" name="Check Box 30187">
              <controlPr defaultSize="0" autoFill="0" autoLine="0" autoPict="0">
                <anchor moveWithCells="1">
                  <from>
                    <xdr:col>31</xdr:col>
                    <xdr:colOff>95250</xdr:colOff>
                    <xdr:row>599</xdr:row>
                    <xdr:rowOff>57150</xdr:rowOff>
                  </from>
                  <to>
                    <xdr:col>33</xdr:col>
                    <xdr:colOff>0</xdr:colOff>
                    <xdr:row>599</xdr:row>
                    <xdr:rowOff>266700</xdr:rowOff>
                  </to>
                </anchor>
              </controlPr>
            </control>
          </mc:Choice>
        </mc:AlternateContent>
        <mc:AlternateContent xmlns:mc="http://schemas.openxmlformats.org/markup-compatibility/2006">
          <mc:Choice Requires="x14">
            <control shapeId="36332" r:id="rId192" name="Check Box 30188">
              <controlPr defaultSize="0" autoFill="0" autoLine="0" autoPict="0">
                <anchor moveWithCells="1">
                  <from>
                    <xdr:col>33</xdr:col>
                    <xdr:colOff>95250</xdr:colOff>
                    <xdr:row>599</xdr:row>
                    <xdr:rowOff>57150</xdr:rowOff>
                  </from>
                  <to>
                    <xdr:col>35</xdr:col>
                    <xdr:colOff>0</xdr:colOff>
                    <xdr:row>599</xdr:row>
                    <xdr:rowOff>266700</xdr:rowOff>
                  </to>
                </anchor>
              </controlPr>
            </control>
          </mc:Choice>
        </mc:AlternateContent>
        <mc:AlternateContent xmlns:mc="http://schemas.openxmlformats.org/markup-compatibility/2006">
          <mc:Choice Requires="x14">
            <control shapeId="36333" r:id="rId193" name="Check Box 30189">
              <controlPr defaultSize="0" autoFill="0" autoLine="0" autoPict="0">
                <anchor moveWithCells="1">
                  <from>
                    <xdr:col>35</xdr:col>
                    <xdr:colOff>104775</xdr:colOff>
                    <xdr:row>599</xdr:row>
                    <xdr:rowOff>57150</xdr:rowOff>
                  </from>
                  <to>
                    <xdr:col>37</xdr:col>
                    <xdr:colOff>9525</xdr:colOff>
                    <xdr:row>599</xdr:row>
                    <xdr:rowOff>266700</xdr:rowOff>
                  </to>
                </anchor>
              </controlPr>
            </control>
          </mc:Choice>
        </mc:AlternateContent>
        <mc:AlternateContent xmlns:mc="http://schemas.openxmlformats.org/markup-compatibility/2006">
          <mc:Choice Requires="x14">
            <control shapeId="36334" r:id="rId194" name="Check Box 30190">
              <controlPr defaultSize="0" autoFill="0" autoLine="0" autoPict="0">
                <anchor moveWithCells="1">
                  <from>
                    <xdr:col>7</xdr:col>
                    <xdr:colOff>95250</xdr:colOff>
                    <xdr:row>600</xdr:row>
                    <xdr:rowOff>57150</xdr:rowOff>
                  </from>
                  <to>
                    <xdr:col>9</xdr:col>
                    <xdr:colOff>0</xdr:colOff>
                    <xdr:row>600</xdr:row>
                    <xdr:rowOff>266700</xdr:rowOff>
                  </to>
                </anchor>
              </controlPr>
            </control>
          </mc:Choice>
        </mc:AlternateContent>
        <mc:AlternateContent xmlns:mc="http://schemas.openxmlformats.org/markup-compatibility/2006">
          <mc:Choice Requires="x14">
            <control shapeId="36335" r:id="rId195" name="Check Box 30191">
              <controlPr defaultSize="0" autoFill="0" autoLine="0" autoPict="0">
                <anchor moveWithCells="1">
                  <from>
                    <xdr:col>9</xdr:col>
                    <xdr:colOff>95250</xdr:colOff>
                    <xdr:row>600</xdr:row>
                    <xdr:rowOff>57150</xdr:rowOff>
                  </from>
                  <to>
                    <xdr:col>11</xdr:col>
                    <xdr:colOff>0</xdr:colOff>
                    <xdr:row>600</xdr:row>
                    <xdr:rowOff>266700</xdr:rowOff>
                  </to>
                </anchor>
              </controlPr>
            </control>
          </mc:Choice>
        </mc:AlternateContent>
        <mc:AlternateContent xmlns:mc="http://schemas.openxmlformats.org/markup-compatibility/2006">
          <mc:Choice Requires="x14">
            <control shapeId="36336" r:id="rId196" name="Check Box 30192">
              <controlPr defaultSize="0" autoFill="0" autoLine="0" autoPict="0">
                <anchor moveWithCells="1">
                  <from>
                    <xdr:col>11</xdr:col>
                    <xdr:colOff>95250</xdr:colOff>
                    <xdr:row>600</xdr:row>
                    <xdr:rowOff>57150</xdr:rowOff>
                  </from>
                  <to>
                    <xdr:col>13</xdr:col>
                    <xdr:colOff>0</xdr:colOff>
                    <xdr:row>600</xdr:row>
                    <xdr:rowOff>266700</xdr:rowOff>
                  </to>
                </anchor>
              </controlPr>
            </control>
          </mc:Choice>
        </mc:AlternateContent>
        <mc:AlternateContent xmlns:mc="http://schemas.openxmlformats.org/markup-compatibility/2006">
          <mc:Choice Requires="x14">
            <control shapeId="36337" r:id="rId197" name="Check Box 30193">
              <controlPr defaultSize="0" autoFill="0" autoLine="0" autoPict="0">
                <anchor moveWithCells="1">
                  <from>
                    <xdr:col>13</xdr:col>
                    <xdr:colOff>95250</xdr:colOff>
                    <xdr:row>600</xdr:row>
                    <xdr:rowOff>57150</xdr:rowOff>
                  </from>
                  <to>
                    <xdr:col>15</xdr:col>
                    <xdr:colOff>0</xdr:colOff>
                    <xdr:row>600</xdr:row>
                    <xdr:rowOff>266700</xdr:rowOff>
                  </to>
                </anchor>
              </controlPr>
            </control>
          </mc:Choice>
        </mc:AlternateContent>
        <mc:AlternateContent xmlns:mc="http://schemas.openxmlformats.org/markup-compatibility/2006">
          <mc:Choice Requires="x14">
            <control shapeId="36338" r:id="rId198" name="Check Box 30194">
              <controlPr defaultSize="0" autoFill="0" autoLine="0" autoPict="0">
                <anchor moveWithCells="1">
                  <from>
                    <xdr:col>15</xdr:col>
                    <xdr:colOff>95250</xdr:colOff>
                    <xdr:row>600</xdr:row>
                    <xdr:rowOff>57150</xdr:rowOff>
                  </from>
                  <to>
                    <xdr:col>17</xdr:col>
                    <xdr:colOff>0</xdr:colOff>
                    <xdr:row>600</xdr:row>
                    <xdr:rowOff>266700</xdr:rowOff>
                  </to>
                </anchor>
              </controlPr>
            </control>
          </mc:Choice>
        </mc:AlternateContent>
        <mc:AlternateContent xmlns:mc="http://schemas.openxmlformats.org/markup-compatibility/2006">
          <mc:Choice Requires="x14">
            <control shapeId="36339" r:id="rId199" name="Check Box 30195">
              <controlPr defaultSize="0" autoFill="0" autoLine="0" autoPict="0">
                <anchor moveWithCells="1">
                  <from>
                    <xdr:col>17</xdr:col>
                    <xdr:colOff>95250</xdr:colOff>
                    <xdr:row>600</xdr:row>
                    <xdr:rowOff>57150</xdr:rowOff>
                  </from>
                  <to>
                    <xdr:col>19</xdr:col>
                    <xdr:colOff>0</xdr:colOff>
                    <xdr:row>600</xdr:row>
                    <xdr:rowOff>266700</xdr:rowOff>
                  </to>
                </anchor>
              </controlPr>
            </control>
          </mc:Choice>
        </mc:AlternateContent>
        <mc:AlternateContent xmlns:mc="http://schemas.openxmlformats.org/markup-compatibility/2006">
          <mc:Choice Requires="x14">
            <control shapeId="36340" r:id="rId200" name="Check Box 30196">
              <controlPr defaultSize="0" autoFill="0" autoLine="0" autoPict="0">
                <anchor moveWithCells="1">
                  <from>
                    <xdr:col>19</xdr:col>
                    <xdr:colOff>95250</xdr:colOff>
                    <xdr:row>600</xdr:row>
                    <xdr:rowOff>57150</xdr:rowOff>
                  </from>
                  <to>
                    <xdr:col>21</xdr:col>
                    <xdr:colOff>0</xdr:colOff>
                    <xdr:row>600</xdr:row>
                    <xdr:rowOff>266700</xdr:rowOff>
                  </to>
                </anchor>
              </controlPr>
            </control>
          </mc:Choice>
        </mc:AlternateContent>
        <mc:AlternateContent xmlns:mc="http://schemas.openxmlformats.org/markup-compatibility/2006">
          <mc:Choice Requires="x14">
            <control shapeId="36341" r:id="rId201" name="Check Box 30197">
              <controlPr defaultSize="0" autoFill="0" autoLine="0" autoPict="0">
                <anchor moveWithCells="1">
                  <from>
                    <xdr:col>21</xdr:col>
                    <xdr:colOff>95250</xdr:colOff>
                    <xdr:row>600</xdr:row>
                    <xdr:rowOff>57150</xdr:rowOff>
                  </from>
                  <to>
                    <xdr:col>23</xdr:col>
                    <xdr:colOff>0</xdr:colOff>
                    <xdr:row>600</xdr:row>
                    <xdr:rowOff>266700</xdr:rowOff>
                  </to>
                </anchor>
              </controlPr>
            </control>
          </mc:Choice>
        </mc:AlternateContent>
        <mc:AlternateContent xmlns:mc="http://schemas.openxmlformats.org/markup-compatibility/2006">
          <mc:Choice Requires="x14">
            <control shapeId="36342" r:id="rId202" name="Check Box 30198">
              <controlPr defaultSize="0" autoFill="0" autoLine="0" autoPict="0">
                <anchor moveWithCells="1">
                  <from>
                    <xdr:col>23</xdr:col>
                    <xdr:colOff>95250</xdr:colOff>
                    <xdr:row>600</xdr:row>
                    <xdr:rowOff>57150</xdr:rowOff>
                  </from>
                  <to>
                    <xdr:col>25</xdr:col>
                    <xdr:colOff>0</xdr:colOff>
                    <xdr:row>600</xdr:row>
                    <xdr:rowOff>266700</xdr:rowOff>
                  </to>
                </anchor>
              </controlPr>
            </control>
          </mc:Choice>
        </mc:AlternateContent>
        <mc:AlternateContent xmlns:mc="http://schemas.openxmlformats.org/markup-compatibility/2006">
          <mc:Choice Requires="x14">
            <control shapeId="36343" r:id="rId203" name="Check Box 30199">
              <controlPr defaultSize="0" autoFill="0" autoLine="0" autoPict="0">
                <anchor moveWithCells="1">
                  <from>
                    <xdr:col>25</xdr:col>
                    <xdr:colOff>95250</xdr:colOff>
                    <xdr:row>600</xdr:row>
                    <xdr:rowOff>57150</xdr:rowOff>
                  </from>
                  <to>
                    <xdr:col>27</xdr:col>
                    <xdr:colOff>0</xdr:colOff>
                    <xdr:row>600</xdr:row>
                    <xdr:rowOff>266700</xdr:rowOff>
                  </to>
                </anchor>
              </controlPr>
            </control>
          </mc:Choice>
        </mc:AlternateContent>
        <mc:AlternateContent xmlns:mc="http://schemas.openxmlformats.org/markup-compatibility/2006">
          <mc:Choice Requires="x14">
            <control shapeId="36344" r:id="rId204" name="Check Box 30200">
              <controlPr defaultSize="0" autoFill="0" autoLine="0" autoPict="0">
                <anchor moveWithCells="1">
                  <from>
                    <xdr:col>27</xdr:col>
                    <xdr:colOff>95250</xdr:colOff>
                    <xdr:row>600</xdr:row>
                    <xdr:rowOff>57150</xdr:rowOff>
                  </from>
                  <to>
                    <xdr:col>29</xdr:col>
                    <xdr:colOff>0</xdr:colOff>
                    <xdr:row>600</xdr:row>
                    <xdr:rowOff>266700</xdr:rowOff>
                  </to>
                </anchor>
              </controlPr>
            </control>
          </mc:Choice>
        </mc:AlternateContent>
        <mc:AlternateContent xmlns:mc="http://schemas.openxmlformats.org/markup-compatibility/2006">
          <mc:Choice Requires="x14">
            <control shapeId="36345" r:id="rId205" name="Check Box 30201">
              <controlPr defaultSize="0" autoFill="0" autoLine="0" autoPict="0">
                <anchor moveWithCells="1">
                  <from>
                    <xdr:col>29</xdr:col>
                    <xdr:colOff>95250</xdr:colOff>
                    <xdr:row>600</xdr:row>
                    <xdr:rowOff>57150</xdr:rowOff>
                  </from>
                  <to>
                    <xdr:col>31</xdr:col>
                    <xdr:colOff>0</xdr:colOff>
                    <xdr:row>600</xdr:row>
                    <xdr:rowOff>266700</xdr:rowOff>
                  </to>
                </anchor>
              </controlPr>
            </control>
          </mc:Choice>
        </mc:AlternateContent>
        <mc:AlternateContent xmlns:mc="http://schemas.openxmlformats.org/markup-compatibility/2006">
          <mc:Choice Requires="x14">
            <control shapeId="36346" r:id="rId206" name="Check Box 30202">
              <controlPr defaultSize="0" autoFill="0" autoLine="0" autoPict="0">
                <anchor moveWithCells="1">
                  <from>
                    <xdr:col>31</xdr:col>
                    <xdr:colOff>95250</xdr:colOff>
                    <xdr:row>600</xdr:row>
                    <xdr:rowOff>57150</xdr:rowOff>
                  </from>
                  <to>
                    <xdr:col>33</xdr:col>
                    <xdr:colOff>0</xdr:colOff>
                    <xdr:row>600</xdr:row>
                    <xdr:rowOff>266700</xdr:rowOff>
                  </to>
                </anchor>
              </controlPr>
            </control>
          </mc:Choice>
        </mc:AlternateContent>
        <mc:AlternateContent xmlns:mc="http://schemas.openxmlformats.org/markup-compatibility/2006">
          <mc:Choice Requires="x14">
            <control shapeId="36347" r:id="rId207" name="Check Box 30203">
              <controlPr defaultSize="0" autoFill="0" autoLine="0" autoPict="0">
                <anchor moveWithCells="1">
                  <from>
                    <xdr:col>33</xdr:col>
                    <xdr:colOff>95250</xdr:colOff>
                    <xdr:row>600</xdr:row>
                    <xdr:rowOff>57150</xdr:rowOff>
                  </from>
                  <to>
                    <xdr:col>35</xdr:col>
                    <xdr:colOff>0</xdr:colOff>
                    <xdr:row>600</xdr:row>
                    <xdr:rowOff>266700</xdr:rowOff>
                  </to>
                </anchor>
              </controlPr>
            </control>
          </mc:Choice>
        </mc:AlternateContent>
        <mc:AlternateContent xmlns:mc="http://schemas.openxmlformats.org/markup-compatibility/2006">
          <mc:Choice Requires="x14">
            <control shapeId="36348" r:id="rId208" name="Check Box 30204">
              <controlPr defaultSize="0" autoFill="0" autoLine="0" autoPict="0">
                <anchor moveWithCells="1">
                  <from>
                    <xdr:col>35</xdr:col>
                    <xdr:colOff>95250</xdr:colOff>
                    <xdr:row>600</xdr:row>
                    <xdr:rowOff>57150</xdr:rowOff>
                  </from>
                  <to>
                    <xdr:col>37</xdr:col>
                    <xdr:colOff>0</xdr:colOff>
                    <xdr:row>600</xdr:row>
                    <xdr:rowOff>266700</xdr:rowOff>
                  </to>
                </anchor>
              </controlPr>
            </control>
          </mc:Choice>
        </mc:AlternateContent>
        <mc:AlternateContent xmlns:mc="http://schemas.openxmlformats.org/markup-compatibility/2006">
          <mc:Choice Requires="x14">
            <control shapeId="36349" r:id="rId209" name="Check Box 30205">
              <controlPr defaultSize="0" autoFill="0" autoLine="0" autoPict="0">
                <anchor moveWithCells="1">
                  <from>
                    <xdr:col>7</xdr:col>
                    <xdr:colOff>95250</xdr:colOff>
                    <xdr:row>601</xdr:row>
                    <xdr:rowOff>57150</xdr:rowOff>
                  </from>
                  <to>
                    <xdr:col>9</xdr:col>
                    <xdr:colOff>0</xdr:colOff>
                    <xdr:row>601</xdr:row>
                    <xdr:rowOff>266700</xdr:rowOff>
                  </to>
                </anchor>
              </controlPr>
            </control>
          </mc:Choice>
        </mc:AlternateContent>
        <mc:AlternateContent xmlns:mc="http://schemas.openxmlformats.org/markup-compatibility/2006">
          <mc:Choice Requires="x14">
            <control shapeId="36350" r:id="rId210" name="Check Box 30206">
              <controlPr defaultSize="0" autoFill="0" autoLine="0" autoPict="0">
                <anchor moveWithCells="1">
                  <from>
                    <xdr:col>9</xdr:col>
                    <xdr:colOff>95250</xdr:colOff>
                    <xdr:row>601</xdr:row>
                    <xdr:rowOff>57150</xdr:rowOff>
                  </from>
                  <to>
                    <xdr:col>11</xdr:col>
                    <xdr:colOff>0</xdr:colOff>
                    <xdr:row>601</xdr:row>
                    <xdr:rowOff>266700</xdr:rowOff>
                  </to>
                </anchor>
              </controlPr>
            </control>
          </mc:Choice>
        </mc:AlternateContent>
        <mc:AlternateContent xmlns:mc="http://schemas.openxmlformats.org/markup-compatibility/2006">
          <mc:Choice Requires="x14">
            <control shapeId="36351" r:id="rId211" name="Check Box 30207">
              <controlPr defaultSize="0" autoFill="0" autoLine="0" autoPict="0">
                <anchor moveWithCells="1">
                  <from>
                    <xdr:col>11</xdr:col>
                    <xdr:colOff>95250</xdr:colOff>
                    <xdr:row>601</xdr:row>
                    <xdr:rowOff>57150</xdr:rowOff>
                  </from>
                  <to>
                    <xdr:col>13</xdr:col>
                    <xdr:colOff>0</xdr:colOff>
                    <xdr:row>601</xdr:row>
                    <xdr:rowOff>266700</xdr:rowOff>
                  </to>
                </anchor>
              </controlPr>
            </control>
          </mc:Choice>
        </mc:AlternateContent>
        <mc:AlternateContent xmlns:mc="http://schemas.openxmlformats.org/markup-compatibility/2006">
          <mc:Choice Requires="x14">
            <control shapeId="36352" r:id="rId212" name="Check Box 30208">
              <controlPr defaultSize="0" autoFill="0" autoLine="0" autoPict="0">
                <anchor moveWithCells="1">
                  <from>
                    <xdr:col>13</xdr:col>
                    <xdr:colOff>95250</xdr:colOff>
                    <xdr:row>601</xdr:row>
                    <xdr:rowOff>57150</xdr:rowOff>
                  </from>
                  <to>
                    <xdr:col>15</xdr:col>
                    <xdr:colOff>0</xdr:colOff>
                    <xdr:row>601</xdr:row>
                    <xdr:rowOff>266700</xdr:rowOff>
                  </to>
                </anchor>
              </controlPr>
            </control>
          </mc:Choice>
        </mc:AlternateContent>
        <mc:AlternateContent xmlns:mc="http://schemas.openxmlformats.org/markup-compatibility/2006">
          <mc:Choice Requires="x14">
            <control shapeId="36353" r:id="rId213" name="Check Box 30209">
              <controlPr defaultSize="0" autoFill="0" autoLine="0" autoPict="0">
                <anchor moveWithCells="1">
                  <from>
                    <xdr:col>15</xdr:col>
                    <xdr:colOff>95250</xdr:colOff>
                    <xdr:row>601</xdr:row>
                    <xdr:rowOff>57150</xdr:rowOff>
                  </from>
                  <to>
                    <xdr:col>17</xdr:col>
                    <xdr:colOff>0</xdr:colOff>
                    <xdr:row>601</xdr:row>
                    <xdr:rowOff>266700</xdr:rowOff>
                  </to>
                </anchor>
              </controlPr>
            </control>
          </mc:Choice>
        </mc:AlternateContent>
        <mc:AlternateContent xmlns:mc="http://schemas.openxmlformats.org/markup-compatibility/2006">
          <mc:Choice Requires="x14">
            <control shapeId="36354" r:id="rId214" name="Check Box 30210">
              <controlPr defaultSize="0" autoFill="0" autoLine="0" autoPict="0">
                <anchor moveWithCells="1">
                  <from>
                    <xdr:col>17</xdr:col>
                    <xdr:colOff>95250</xdr:colOff>
                    <xdr:row>601</xdr:row>
                    <xdr:rowOff>57150</xdr:rowOff>
                  </from>
                  <to>
                    <xdr:col>19</xdr:col>
                    <xdr:colOff>0</xdr:colOff>
                    <xdr:row>601</xdr:row>
                    <xdr:rowOff>266700</xdr:rowOff>
                  </to>
                </anchor>
              </controlPr>
            </control>
          </mc:Choice>
        </mc:AlternateContent>
        <mc:AlternateContent xmlns:mc="http://schemas.openxmlformats.org/markup-compatibility/2006">
          <mc:Choice Requires="x14">
            <control shapeId="36355" r:id="rId215" name="Check Box 30211">
              <controlPr defaultSize="0" autoFill="0" autoLine="0" autoPict="0">
                <anchor moveWithCells="1">
                  <from>
                    <xdr:col>19</xdr:col>
                    <xdr:colOff>95250</xdr:colOff>
                    <xdr:row>601</xdr:row>
                    <xdr:rowOff>57150</xdr:rowOff>
                  </from>
                  <to>
                    <xdr:col>21</xdr:col>
                    <xdr:colOff>0</xdr:colOff>
                    <xdr:row>601</xdr:row>
                    <xdr:rowOff>266700</xdr:rowOff>
                  </to>
                </anchor>
              </controlPr>
            </control>
          </mc:Choice>
        </mc:AlternateContent>
        <mc:AlternateContent xmlns:mc="http://schemas.openxmlformats.org/markup-compatibility/2006">
          <mc:Choice Requires="x14">
            <control shapeId="36356" r:id="rId216" name="Check Box 30212">
              <controlPr defaultSize="0" autoFill="0" autoLine="0" autoPict="0">
                <anchor moveWithCells="1">
                  <from>
                    <xdr:col>21</xdr:col>
                    <xdr:colOff>95250</xdr:colOff>
                    <xdr:row>601</xdr:row>
                    <xdr:rowOff>57150</xdr:rowOff>
                  </from>
                  <to>
                    <xdr:col>23</xdr:col>
                    <xdr:colOff>0</xdr:colOff>
                    <xdr:row>601</xdr:row>
                    <xdr:rowOff>266700</xdr:rowOff>
                  </to>
                </anchor>
              </controlPr>
            </control>
          </mc:Choice>
        </mc:AlternateContent>
        <mc:AlternateContent xmlns:mc="http://schemas.openxmlformats.org/markup-compatibility/2006">
          <mc:Choice Requires="x14">
            <control shapeId="36357" r:id="rId217" name="Check Box 30213">
              <controlPr defaultSize="0" autoFill="0" autoLine="0" autoPict="0">
                <anchor moveWithCells="1">
                  <from>
                    <xdr:col>23</xdr:col>
                    <xdr:colOff>95250</xdr:colOff>
                    <xdr:row>601</xdr:row>
                    <xdr:rowOff>57150</xdr:rowOff>
                  </from>
                  <to>
                    <xdr:col>25</xdr:col>
                    <xdr:colOff>0</xdr:colOff>
                    <xdr:row>601</xdr:row>
                    <xdr:rowOff>266700</xdr:rowOff>
                  </to>
                </anchor>
              </controlPr>
            </control>
          </mc:Choice>
        </mc:AlternateContent>
        <mc:AlternateContent xmlns:mc="http://schemas.openxmlformats.org/markup-compatibility/2006">
          <mc:Choice Requires="x14">
            <control shapeId="36358" r:id="rId218" name="Check Box 30214">
              <controlPr defaultSize="0" autoFill="0" autoLine="0" autoPict="0">
                <anchor moveWithCells="1">
                  <from>
                    <xdr:col>25</xdr:col>
                    <xdr:colOff>95250</xdr:colOff>
                    <xdr:row>601</xdr:row>
                    <xdr:rowOff>57150</xdr:rowOff>
                  </from>
                  <to>
                    <xdr:col>27</xdr:col>
                    <xdr:colOff>0</xdr:colOff>
                    <xdr:row>601</xdr:row>
                    <xdr:rowOff>266700</xdr:rowOff>
                  </to>
                </anchor>
              </controlPr>
            </control>
          </mc:Choice>
        </mc:AlternateContent>
        <mc:AlternateContent xmlns:mc="http://schemas.openxmlformats.org/markup-compatibility/2006">
          <mc:Choice Requires="x14">
            <control shapeId="36359" r:id="rId219" name="Check Box 30215">
              <controlPr defaultSize="0" autoFill="0" autoLine="0" autoPict="0">
                <anchor moveWithCells="1">
                  <from>
                    <xdr:col>27</xdr:col>
                    <xdr:colOff>95250</xdr:colOff>
                    <xdr:row>601</xdr:row>
                    <xdr:rowOff>57150</xdr:rowOff>
                  </from>
                  <to>
                    <xdr:col>29</xdr:col>
                    <xdr:colOff>0</xdr:colOff>
                    <xdr:row>601</xdr:row>
                    <xdr:rowOff>266700</xdr:rowOff>
                  </to>
                </anchor>
              </controlPr>
            </control>
          </mc:Choice>
        </mc:AlternateContent>
        <mc:AlternateContent xmlns:mc="http://schemas.openxmlformats.org/markup-compatibility/2006">
          <mc:Choice Requires="x14">
            <control shapeId="36360" r:id="rId220" name="Check Box 30216">
              <controlPr defaultSize="0" autoFill="0" autoLine="0" autoPict="0">
                <anchor moveWithCells="1">
                  <from>
                    <xdr:col>29</xdr:col>
                    <xdr:colOff>95250</xdr:colOff>
                    <xdr:row>601</xdr:row>
                    <xdr:rowOff>57150</xdr:rowOff>
                  </from>
                  <to>
                    <xdr:col>31</xdr:col>
                    <xdr:colOff>0</xdr:colOff>
                    <xdr:row>601</xdr:row>
                    <xdr:rowOff>266700</xdr:rowOff>
                  </to>
                </anchor>
              </controlPr>
            </control>
          </mc:Choice>
        </mc:AlternateContent>
        <mc:AlternateContent xmlns:mc="http://schemas.openxmlformats.org/markup-compatibility/2006">
          <mc:Choice Requires="x14">
            <control shapeId="36361" r:id="rId221" name="Check Box 30217">
              <controlPr defaultSize="0" autoFill="0" autoLine="0" autoPict="0">
                <anchor moveWithCells="1">
                  <from>
                    <xdr:col>31</xdr:col>
                    <xdr:colOff>95250</xdr:colOff>
                    <xdr:row>601</xdr:row>
                    <xdr:rowOff>57150</xdr:rowOff>
                  </from>
                  <to>
                    <xdr:col>33</xdr:col>
                    <xdr:colOff>0</xdr:colOff>
                    <xdr:row>601</xdr:row>
                    <xdr:rowOff>266700</xdr:rowOff>
                  </to>
                </anchor>
              </controlPr>
            </control>
          </mc:Choice>
        </mc:AlternateContent>
        <mc:AlternateContent xmlns:mc="http://schemas.openxmlformats.org/markup-compatibility/2006">
          <mc:Choice Requires="x14">
            <control shapeId="36362" r:id="rId222" name="Check Box 30218">
              <controlPr defaultSize="0" autoFill="0" autoLine="0" autoPict="0">
                <anchor moveWithCells="1">
                  <from>
                    <xdr:col>33</xdr:col>
                    <xdr:colOff>95250</xdr:colOff>
                    <xdr:row>601</xdr:row>
                    <xdr:rowOff>57150</xdr:rowOff>
                  </from>
                  <to>
                    <xdr:col>35</xdr:col>
                    <xdr:colOff>0</xdr:colOff>
                    <xdr:row>601</xdr:row>
                    <xdr:rowOff>266700</xdr:rowOff>
                  </to>
                </anchor>
              </controlPr>
            </control>
          </mc:Choice>
        </mc:AlternateContent>
        <mc:AlternateContent xmlns:mc="http://schemas.openxmlformats.org/markup-compatibility/2006">
          <mc:Choice Requires="x14">
            <control shapeId="36363" r:id="rId223" name="Check Box 30219">
              <controlPr defaultSize="0" autoFill="0" autoLine="0" autoPict="0">
                <anchor moveWithCells="1">
                  <from>
                    <xdr:col>35</xdr:col>
                    <xdr:colOff>95250</xdr:colOff>
                    <xdr:row>601</xdr:row>
                    <xdr:rowOff>57150</xdr:rowOff>
                  </from>
                  <to>
                    <xdr:col>37</xdr:col>
                    <xdr:colOff>0</xdr:colOff>
                    <xdr:row>601</xdr:row>
                    <xdr:rowOff>266700</xdr:rowOff>
                  </to>
                </anchor>
              </controlPr>
            </control>
          </mc:Choice>
        </mc:AlternateContent>
        <mc:AlternateContent xmlns:mc="http://schemas.openxmlformats.org/markup-compatibility/2006">
          <mc:Choice Requires="x14">
            <control shapeId="36364" r:id="rId224" name="Check Box 30220">
              <controlPr defaultSize="0" autoFill="0" autoLine="0" autoPict="0">
                <anchor moveWithCells="1">
                  <from>
                    <xdr:col>7</xdr:col>
                    <xdr:colOff>95250</xdr:colOff>
                    <xdr:row>602</xdr:row>
                    <xdr:rowOff>57150</xdr:rowOff>
                  </from>
                  <to>
                    <xdr:col>9</xdr:col>
                    <xdr:colOff>0</xdr:colOff>
                    <xdr:row>602</xdr:row>
                    <xdr:rowOff>266700</xdr:rowOff>
                  </to>
                </anchor>
              </controlPr>
            </control>
          </mc:Choice>
        </mc:AlternateContent>
        <mc:AlternateContent xmlns:mc="http://schemas.openxmlformats.org/markup-compatibility/2006">
          <mc:Choice Requires="x14">
            <control shapeId="36365" r:id="rId225" name="Check Box 30221">
              <controlPr defaultSize="0" autoFill="0" autoLine="0" autoPict="0">
                <anchor moveWithCells="1">
                  <from>
                    <xdr:col>9</xdr:col>
                    <xdr:colOff>95250</xdr:colOff>
                    <xdr:row>602</xdr:row>
                    <xdr:rowOff>57150</xdr:rowOff>
                  </from>
                  <to>
                    <xdr:col>11</xdr:col>
                    <xdr:colOff>0</xdr:colOff>
                    <xdr:row>602</xdr:row>
                    <xdr:rowOff>266700</xdr:rowOff>
                  </to>
                </anchor>
              </controlPr>
            </control>
          </mc:Choice>
        </mc:AlternateContent>
        <mc:AlternateContent xmlns:mc="http://schemas.openxmlformats.org/markup-compatibility/2006">
          <mc:Choice Requires="x14">
            <control shapeId="36366" r:id="rId226" name="Check Box 30222">
              <controlPr defaultSize="0" autoFill="0" autoLine="0" autoPict="0">
                <anchor moveWithCells="1">
                  <from>
                    <xdr:col>11</xdr:col>
                    <xdr:colOff>95250</xdr:colOff>
                    <xdr:row>602</xdr:row>
                    <xdr:rowOff>57150</xdr:rowOff>
                  </from>
                  <to>
                    <xdr:col>13</xdr:col>
                    <xdr:colOff>0</xdr:colOff>
                    <xdr:row>602</xdr:row>
                    <xdr:rowOff>266700</xdr:rowOff>
                  </to>
                </anchor>
              </controlPr>
            </control>
          </mc:Choice>
        </mc:AlternateContent>
        <mc:AlternateContent xmlns:mc="http://schemas.openxmlformats.org/markup-compatibility/2006">
          <mc:Choice Requires="x14">
            <control shapeId="36367" r:id="rId227" name="Check Box 30223">
              <controlPr defaultSize="0" autoFill="0" autoLine="0" autoPict="0">
                <anchor moveWithCells="1">
                  <from>
                    <xdr:col>13</xdr:col>
                    <xdr:colOff>95250</xdr:colOff>
                    <xdr:row>602</xdr:row>
                    <xdr:rowOff>57150</xdr:rowOff>
                  </from>
                  <to>
                    <xdr:col>15</xdr:col>
                    <xdr:colOff>0</xdr:colOff>
                    <xdr:row>602</xdr:row>
                    <xdr:rowOff>266700</xdr:rowOff>
                  </to>
                </anchor>
              </controlPr>
            </control>
          </mc:Choice>
        </mc:AlternateContent>
        <mc:AlternateContent xmlns:mc="http://schemas.openxmlformats.org/markup-compatibility/2006">
          <mc:Choice Requires="x14">
            <control shapeId="36368" r:id="rId228" name="Check Box 30224">
              <controlPr defaultSize="0" autoFill="0" autoLine="0" autoPict="0">
                <anchor moveWithCells="1">
                  <from>
                    <xdr:col>15</xdr:col>
                    <xdr:colOff>95250</xdr:colOff>
                    <xdr:row>602</xdr:row>
                    <xdr:rowOff>57150</xdr:rowOff>
                  </from>
                  <to>
                    <xdr:col>17</xdr:col>
                    <xdr:colOff>0</xdr:colOff>
                    <xdr:row>602</xdr:row>
                    <xdr:rowOff>266700</xdr:rowOff>
                  </to>
                </anchor>
              </controlPr>
            </control>
          </mc:Choice>
        </mc:AlternateContent>
        <mc:AlternateContent xmlns:mc="http://schemas.openxmlformats.org/markup-compatibility/2006">
          <mc:Choice Requires="x14">
            <control shapeId="36369" r:id="rId229" name="Check Box 30225">
              <controlPr defaultSize="0" autoFill="0" autoLine="0" autoPict="0">
                <anchor moveWithCells="1">
                  <from>
                    <xdr:col>17</xdr:col>
                    <xdr:colOff>95250</xdr:colOff>
                    <xdr:row>602</xdr:row>
                    <xdr:rowOff>57150</xdr:rowOff>
                  </from>
                  <to>
                    <xdr:col>19</xdr:col>
                    <xdr:colOff>0</xdr:colOff>
                    <xdr:row>602</xdr:row>
                    <xdr:rowOff>266700</xdr:rowOff>
                  </to>
                </anchor>
              </controlPr>
            </control>
          </mc:Choice>
        </mc:AlternateContent>
        <mc:AlternateContent xmlns:mc="http://schemas.openxmlformats.org/markup-compatibility/2006">
          <mc:Choice Requires="x14">
            <control shapeId="36370" r:id="rId230" name="Check Box 30226">
              <controlPr defaultSize="0" autoFill="0" autoLine="0" autoPict="0">
                <anchor moveWithCells="1">
                  <from>
                    <xdr:col>19</xdr:col>
                    <xdr:colOff>95250</xdr:colOff>
                    <xdr:row>602</xdr:row>
                    <xdr:rowOff>57150</xdr:rowOff>
                  </from>
                  <to>
                    <xdr:col>21</xdr:col>
                    <xdr:colOff>0</xdr:colOff>
                    <xdr:row>602</xdr:row>
                    <xdr:rowOff>266700</xdr:rowOff>
                  </to>
                </anchor>
              </controlPr>
            </control>
          </mc:Choice>
        </mc:AlternateContent>
        <mc:AlternateContent xmlns:mc="http://schemas.openxmlformats.org/markup-compatibility/2006">
          <mc:Choice Requires="x14">
            <control shapeId="36371" r:id="rId231" name="Check Box 30227">
              <controlPr defaultSize="0" autoFill="0" autoLine="0" autoPict="0">
                <anchor moveWithCells="1">
                  <from>
                    <xdr:col>21</xdr:col>
                    <xdr:colOff>95250</xdr:colOff>
                    <xdr:row>602</xdr:row>
                    <xdr:rowOff>57150</xdr:rowOff>
                  </from>
                  <to>
                    <xdr:col>23</xdr:col>
                    <xdr:colOff>0</xdr:colOff>
                    <xdr:row>602</xdr:row>
                    <xdr:rowOff>266700</xdr:rowOff>
                  </to>
                </anchor>
              </controlPr>
            </control>
          </mc:Choice>
        </mc:AlternateContent>
        <mc:AlternateContent xmlns:mc="http://schemas.openxmlformats.org/markup-compatibility/2006">
          <mc:Choice Requires="x14">
            <control shapeId="36372" r:id="rId232" name="Check Box 30228">
              <controlPr defaultSize="0" autoFill="0" autoLine="0" autoPict="0">
                <anchor moveWithCells="1">
                  <from>
                    <xdr:col>23</xdr:col>
                    <xdr:colOff>95250</xdr:colOff>
                    <xdr:row>602</xdr:row>
                    <xdr:rowOff>57150</xdr:rowOff>
                  </from>
                  <to>
                    <xdr:col>25</xdr:col>
                    <xdr:colOff>0</xdr:colOff>
                    <xdr:row>602</xdr:row>
                    <xdr:rowOff>266700</xdr:rowOff>
                  </to>
                </anchor>
              </controlPr>
            </control>
          </mc:Choice>
        </mc:AlternateContent>
        <mc:AlternateContent xmlns:mc="http://schemas.openxmlformats.org/markup-compatibility/2006">
          <mc:Choice Requires="x14">
            <control shapeId="36373" r:id="rId233" name="Check Box 30229">
              <controlPr defaultSize="0" autoFill="0" autoLine="0" autoPict="0">
                <anchor moveWithCells="1">
                  <from>
                    <xdr:col>25</xdr:col>
                    <xdr:colOff>95250</xdr:colOff>
                    <xdr:row>602</xdr:row>
                    <xdr:rowOff>57150</xdr:rowOff>
                  </from>
                  <to>
                    <xdr:col>27</xdr:col>
                    <xdr:colOff>0</xdr:colOff>
                    <xdr:row>602</xdr:row>
                    <xdr:rowOff>266700</xdr:rowOff>
                  </to>
                </anchor>
              </controlPr>
            </control>
          </mc:Choice>
        </mc:AlternateContent>
        <mc:AlternateContent xmlns:mc="http://schemas.openxmlformats.org/markup-compatibility/2006">
          <mc:Choice Requires="x14">
            <control shapeId="36374" r:id="rId234" name="Check Box 30230">
              <controlPr defaultSize="0" autoFill="0" autoLine="0" autoPict="0">
                <anchor moveWithCells="1">
                  <from>
                    <xdr:col>27</xdr:col>
                    <xdr:colOff>95250</xdr:colOff>
                    <xdr:row>602</xdr:row>
                    <xdr:rowOff>57150</xdr:rowOff>
                  </from>
                  <to>
                    <xdr:col>29</xdr:col>
                    <xdr:colOff>0</xdr:colOff>
                    <xdr:row>602</xdr:row>
                    <xdr:rowOff>266700</xdr:rowOff>
                  </to>
                </anchor>
              </controlPr>
            </control>
          </mc:Choice>
        </mc:AlternateContent>
        <mc:AlternateContent xmlns:mc="http://schemas.openxmlformats.org/markup-compatibility/2006">
          <mc:Choice Requires="x14">
            <control shapeId="36375" r:id="rId235" name="Check Box 30231">
              <controlPr defaultSize="0" autoFill="0" autoLine="0" autoPict="0">
                <anchor moveWithCells="1">
                  <from>
                    <xdr:col>29</xdr:col>
                    <xdr:colOff>95250</xdr:colOff>
                    <xdr:row>602</xdr:row>
                    <xdr:rowOff>57150</xdr:rowOff>
                  </from>
                  <to>
                    <xdr:col>31</xdr:col>
                    <xdr:colOff>0</xdr:colOff>
                    <xdr:row>602</xdr:row>
                    <xdr:rowOff>266700</xdr:rowOff>
                  </to>
                </anchor>
              </controlPr>
            </control>
          </mc:Choice>
        </mc:AlternateContent>
        <mc:AlternateContent xmlns:mc="http://schemas.openxmlformats.org/markup-compatibility/2006">
          <mc:Choice Requires="x14">
            <control shapeId="36376" r:id="rId236" name="Check Box 30232">
              <controlPr defaultSize="0" autoFill="0" autoLine="0" autoPict="0">
                <anchor moveWithCells="1">
                  <from>
                    <xdr:col>31</xdr:col>
                    <xdr:colOff>95250</xdr:colOff>
                    <xdr:row>602</xdr:row>
                    <xdr:rowOff>57150</xdr:rowOff>
                  </from>
                  <to>
                    <xdr:col>33</xdr:col>
                    <xdr:colOff>0</xdr:colOff>
                    <xdr:row>602</xdr:row>
                    <xdr:rowOff>266700</xdr:rowOff>
                  </to>
                </anchor>
              </controlPr>
            </control>
          </mc:Choice>
        </mc:AlternateContent>
        <mc:AlternateContent xmlns:mc="http://schemas.openxmlformats.org/markup-compatibility/2006">
          <mc:Choice Requires="x14">
            <control shapeId="36377" r:id="rId237" name="Check Box 30233">
              <controlPr defaultSize="0" autoFill="0" autoLine="0" autoPict="0">
                <anchor moveWithCells="1">
                  <from>
                    <xdr:col>33</xdr:col>
                    <xdr:colOff>95250</xdr:colOff>
                    <xdr:row>602</xdr:row>
                    <xdr:rowOff>57150</xdr:rowOff>
                  </from>
                  <to>
                    <xdr:col>35</xdr:col>
                    <xdr:colOff>0</xdr:colOff>
                    <xdr:row>602</xdr:row>
                    <xdr:rowOff>266700</xdr:rowOff>
                  </to>
                </anchor>
              </controlPr>
            </control>
          </mc:Choice>
        </mc:AlternateContent>
        <mc:AlternateContent xmlns:mc="http://schemas.openxmlformats.org/markup-compatibility/2006">
          <mc:Choice Requires="x14">
            <control shapeId="36378" r:id="rId238" name="Check Box 30234">
              <controlPr defaultSize="0" autoFill="0" autoLine="0" autoPict="0">
                <anchor moveWithCells="1">
                  <from>
                    <xdr:col>35</xdr:col>
                    <xdr:colOff>95250</xdr:colOff>
                    <xdr:row>602</xdr:row>
                    <xdr:rowOff>57150</xdr:rowOff>
                  </from>
                  <to>
                    <xdr:col>37</xdr:col>
                    <xdr:colOff>0</xdr:colOff>
                    <xdr:row>602</xdr:row>
                    <xdr:rowOff>266700</xdr:rowOff>
                  </to>
                </anchor>
              </controlPr>
            </control>
          </mc:Choice>
        </mc:AlternateContent>
        <mc:AlternateContent xmlns:mc="http://schemas.openxmlformats.org/markup-compatibility/2006">
          <mc:Choice Requires="x14">
            <control shapeId="36379" r:id="rId239" name="Check Box 30235">
              <controlPr defaultSize="0" autoFill="0" autoLine="0" autoPict="0">
                <anchor moveWithCells="1">
                  <from>
                    <xdr:col>7</xdr:col>
                    <xdr:colOff>95250</xdr:colOff>
                    <xdr:row>603</xdr:row>
                    <xdr:rowOff>57150</xdr:rowOff>
                  </from>
                  <to>
                    <xdr:col>9</xdr:col>
                    <xdr:colOff>0</xdr:colOff>
                    <xdr:row>603</xdr:row>
                    <xdr:rowOff>266700</xdr:rowOff>
                  </to>
                </anchor>
              </controlPr>
            </control>
          </mc:Choice>
        </mc:AlternateContent>
        <mc:AlternateContent xmlns:mc="http://schemas.openxmlformats.org/markup-compatibility/2006">
          <mc:Choice Requires="x14">
            <control shapeId="36380" r:id="rId240" name="Check Box 30236">
              <controlPr defaultSize="0" autoFill="0" autoLine="0" autoPict="0">
                <anchor moveWithCells="1">
                  <from>
                    <xdr:col>9</xdr:col>
                    <xdr:colOff>95250</xdr:colOff>
                    <xdr:row>603</xdr:row>
                    <xdr:rowOff>57150</xdr:rowOff>
                  </from>
                  <to>
                    <xdr:col>11</xdr:col>
                    <xdr:colOff>0</xdr:colOff>
                    <xdr:row>603</xdr:row>
                    <xdr:rowOff>266700</xdr:rowOff>
                  </to>
                </anchor>
              </controlPr>
            </control>
          </mc:Choice>
        </mc:AlternateContent>
        <mc:AlternateContent xmlns:mc="http://schemas.openxmlformats.org/markup-compatibility/2006">
          <mc:Choice Requires="x14">
            <control shapeId="36381" r:id="rId241" name="Check Box 30237">
              <controlPr defaultSize="0" autoFill="0" autoLine="0" autoPict="0">
                <anchor moveWithCells="1">
                  <from>
                    <xdr:col>11</xdr:col>
                    <xdr:colOff>95250</xdr:colOff>
                    <xdr:row>603</xdr:row>
                    <xdr:rowOff>57150</xdr:rowOff>
                  </from>
                  <to>
                    <xdr:col>13</xdr:col>
                    <xdr:colOff>0</xdr:colOff>
                    <xdr:row>603</xdr:row>
                    <xdr:rowOff>266700</xdr:rowOff>
                  </to>
                </anchor>
              </controlPr>
            </control>
          </mc:Choice>
        </mc:AlternateContent>
        <mc:AlternateContent xmlns:mc="http://schemas.openxmlformats.org/markup-compatibility/2006">
          <mc:Choice Requires="x14">
            <control shapeId="36382" r:id="rId242" name="Check Box 30238">
              <controlPr defaultSize="0" autoFill="0" autoLine="0" autoPict="0">
                <anchor moveWithCells="1">
                  <from>
                    <xdr:col>13</xdr:col>
                    <xdr:colOff>95250</xdr:colOff>
                    <xdr:row>603</xdr:row>
                    <xdr:rowOff>57150</xdr:rowOff>
                  </from>
                  <to>
                    <xdr:col>15</xdr:col>
                    <xdr:colOff>0</xdr:colOff>
                    <xdr:row>603</xdr:row>
                    <xdr:rowOff>266700</xdr:rowOff>
                  </to>
                </anchor>
              </controlPr>
            </control>
          </mc:Choice>
        </mc:AlternateContent>
        <mc:AlternateContent xmlns:mc="http://schemas.openxmlformats.org/markup-compatibility/2006">
          <mc:Choice Requires="x14">
            <control shapeId="36383" r:id="rId243" name="Check Box 30239">
              <controlPr defaultSize="0" autoFill="0" autoLine="0" autoPict="0">
                <anchor moveWithCells="1">
                  <from>
                    <xdr:col>15</xdr:col>
                    <xdr:colOff>95250</xdr:colOff>
                    <xdr:row>603</xdr:row>
                    <xdr:rowOff>57150</xdr:rowOff>
                  </from>
                  <to>
                    <xdr:col>17</xdr:col>
                    <xdr:colOff>0</xdr:colOff>
                    <xdr:row>603</xdr:row>
                    <xdr:rowOff>266700</xdr:rowOff>
                  </to>
                </anchor>
              </controlPr>
            </control>
          </mc:Choice>
        </mc:AlternateContent>
        <mc:AlternateContent xmlns:mc="http://schemas.openxmlformats.org/markup-compatibility/2006">
          <mc:Choice Requires="x14">
            <control shapeId="36384" r:id="rId244" name="Check Box 30240">
              <controlPr defaultSize="0" autoFill="0" autoLine="0" autoPict="0">
                <anchor moveWithCells="1">
                  <from>
                    <xdr:col>17</xdr:col>
                    <xdr:colOff>95250</xdr:colOff>
                    <xdr:row>603</xdr:row>
                    <xdr:rowOff>57150</xdr:rowOff>
                  </from>
                  <to>
                    <xdr:col>19</xdr:col>
                    <xdr:colOff>0</xdr:colOff>
                    <xdr:row>603</xdr:row>
                    <xdr:rowOff>266700</xdr:rowOff>
                  </to>
                </anchor>
              </controlPr>
            </control>
          </mc:Choice>
        </mc:AlternateContent>
        <mc:AlternateContent xmlns:mc="http://schemas.openxmlformats.org/markup-compatibility/2006">
          <mc:Choice Requires="x14">
            <control shapeId="36385" r:id="rId245" name="Check Box 30241">
              <controlPr defaultSize="0" autoFill="0" autoLine="0" autoPict="0">
                <anchor moveWithCells="1">
                  <from>
                    <xdr:col>19</xdr:col>
                    <xdr:colOff>95250</xdr:colOff>
                    <xdr:row>603</xdr:row>
                    <xdr:rowOff>57150</xdr:rowOff>
                  </from>
                  <to>
                    <xdr:col>21</xdr:col>
                    <xdr:colOff>0</xdr:colOff>
                    <xdr:row>603</xdr:row>
                    <xdr:rowOff>266700</xdr:rowOff>
                  </to>
                </anchor>
              </controlPr>
            </control>
          </mc:Choice>
        </mc:AlternateContent>
        <mc:AlternateContent xmlns:mc="http://schemas.openxmlformats.org/markup-compatibility/2006">
          <mc:Choice Requires="x14">
            <control shapeId="36386" r:id="rId246" name="Check Box 30242">
              <controlPr defaultSize="0" autoFill="0" autoLine="0" autoPict="0">
                <anchor moveWithCells="1">
                  <from>
                    <xdr:col>21</xdr:col>
                    <xdr:colOff>95250</xdr:colOff>
                    <xdr:row>603</xdr:row>
                    <xdr:rowOff>57150</xdr:rowOff>
                  </from>
                  <to>
                    <xdr:col>23</xdr:col>
                    <xdr:colOff>0</xdr:colOff>
                    <xdr:row>603</xdr:row>
                    <xdr:rowOff>266700</xdr:rowOff>
                  </to>
                </anchor>
              </controlPr>
            </control>
          </mc:Choice>
        </mc:AlternateContent>
        <mc:AlternateContent xmlns:mc="http://schemas.openxmlformats.org/markup-compatibility/2006">
          <mc:Choice Requires="x14">
            <control shapeId="36387" r:id="rId247" name="Check Box 30243">
              <controlPr defaultSize="0" autoFill="0" autoLine="0" autoPict="0">
                <anchor moveWithCells="1">
                  <from>
                    <xdr:col>23</xdr:col>
                    <xdr:colOff>95250</xdr:colOff>
                    <xdr:row>603</xdr:row>
                    <xdr:rowOff>57150</xdr:rowOff>
                  </from>
                  <to>
                    <xdr:col>25</xdr:col>
                    <xdr:colOff>0</xdr:colOff>
                    <xdr:row>603</xdr:row>
                    <xdr:rowOff>266700</xdr:rowOff>
                  </to>
                </anchor>
              </controlPr>
            </control>
          </mc:Choice>
        </mc:AlternateContent>
        <mc:AlternateContent xmlns:mc="http://schemas.openxmlformats.org/markup-compatibility/2006">
          <mc:Choice Requires="x14">
            <control shapeId="36388" r:id="rId248" name="Check Box 30244">
              <controlPr defaultSize="0" autoFill="0" autoLine="0" autoPict="0">
                <anchor moveWithCells="1">
                  <from>
                    <xdr:col>25</xdr:col>
                    <xdr:colOff>95250</xdr:colOff>
                    <xdr:row>603</xdr:row>
                    <xdr:rowOff>57150</xdr:rowOff>
                  </from>
                  <to>
                    <xdr:col>27</xdr:col>
                    <xdr:colOff>0</xdr:colOff>
                    <xdr:row>603</xdr:row>
                    <xdr:rowOff>266700</xdr:rowOff>
                  </to>
                </anchor>
              </controlPr>
            </control>
          </mc:Choice>
        </mc:AlternateContent>
        <mc:AlternateContent xmlns:mc="http://schemas.openxmlformats.org/markup-compatibility/2006">
          <mc:Choice Requires="x14">
            <control shapeId="36389" r:id="rId249" name="Check Box 30245">
              <controlPr defaultSize="0" autoFill="0" autoLine="0" autoPict="0">
                <anchor moveWithCells="1">
                  <from>
                    <xdr:col>27</xdr:col>
                    <xdr:colOff>95250</xdr:colOff>
                    <xdr:row>603</xdr:row>
                    <xdr:rowOff>57150</xdr:rowOff>
                  </from>
                  <to>
                    <xdr:col>29</xdr:col>
                    <xdr:colOff>0</xdr:colOff>
                    <xdr:row>603</xdr:row>
                    <xdr:rowOff>266700</xdr:rowOff>
                  </to>
                </anchor>
              </controlPr>
            </control>
          </mc:Choice>
        </mc:AlternateContent>
        <mc:AlternateContent xmlns:mc="http://schemas.openxmlformats.org/markup-compatibility/2006">
          <mc:Choice Requires="x14">
            <control shapeId="36390" r:id="rId250" name="Check Box 30246">
              <controlPr defaultSize="0" autoFill="0" autoLine="0" autoPict="0">
                <anchor moveWithCells="1">
                  <from>
                    <xdr:col>29</xdr:col>
                    <xdr:colOff>95250</xdr:colOff>
                    <xdr:row>603</xdr:row>
                    <xdr:rowOff>57150</xdr:rowOff>
                  </from>
                  <to>
                    <xdr:col>31</xdr:col>
                    <xdr:colOff>0</xdr:colOff>
                    <xdr:row>603</xdr:row>
                    <xdr:rowOff>266700</xdr:rowOff>
                  </to>
                </anchor>
              </controlPr>
            </control>
          </mc:Choice>
        </mc:AlternateContent>
        <mc:AlternateContent xmlns:mc="http://schemas.openxmlformats.org/markup-compatibility/2006">
          <mc:Choice Requires="x14">
            <control shapeId="36391" r:id="rId251" name="Check Box 30247">
              <controlPr defaultSize="0" autoFill="0" autoLine="0" autoPict="0">
                <anchor moveWithCells="1">
                  <from>
                    <xdr:col>31</xdr:col>
                    <xdr:colOff>95250</xdr:colOff>
                    <xdr:row>603</xdr:row>
                    <xdr:rowOff>57150</xdr:rowOff>
                  </from>
                  <to>
                    <xdr:col>33</xdr:col>
                    <xdr:colOff>0</xdr:colOff>
                    <xdr:row>603</xdr:row>
                    <xdr:rowOff>266700</xdr:rowOff>
                  </to>
                </anchor>
              </controlPr>
            </control>
          </mc:Choice>
        </mc:AlternateContent>
        <mc:AlternateContent xmlns:mc="http://schemas.openxmlformats.org/markup-compatibility/2006">
          <mc:Choice Requires="x14">
            <control shapeId="36392" r:id="rId252" name="Check Box 30248">
              <controlPr defaultSize="0" autoFill="0" autoLine="0" autoPict="0">
                <anchor moveWithCells="1">
                  <from>
                    <xdr:col>33</xdr:col>
                    <xdr:colOff>95250</xdr:colOff>
                    <xdr:row>603</xdr:row>
                    <xdr:rowOff>57150</xdr:rowOff>
                  </from>
                  <to>
                    <xdr:col>35</xdr:col>
                    <xdr:colOff>0</xdr:colOff>
                    <xdr:row>603</xdr:row>
                    <xdr:rowOff>266700</xdr:rowOff>
                  </to>
                </anchor>
              </controlPr>
            </control>
          </mc:Choice>
        </mc:AlternateContent>
        <mc:AlternateContent xmlns:mc="http://schemas.openxmlformats.org/markup-compatibility/2006">
          <mc:Choice Requires="x14">
            <control shapeId="36393" r:id="rId253" name="Check Box 30249">
              <controlPr defaultSize="0" autoFill="0" autoLine="0" autoPict="0">
                <anchor moveWithCells="1">
                  <from>
                    <xdr:col>35</xdr:col>
                    <xdr:colOff>95250</xdr:colOff>
                    <xdr:row>603</xdr:row>
                    <xdr:rowOff>57150</xdr:rowOff>
                  </from>
                  <to>
                    <xdr:col>37</xdr:col>
                    <xdr:colOff>0</xdr:colOff>
                    <xdr:row>603</xdr:row>
                    <xdr:rowOff>266700</xdr:rowOff>
                  </to>
                </anchor>
              </controlPr>
            </control>
          </mc:Choice>
        </mc:AlternateContent>
        <mc:AlternateContent xmlns:mc="http://schemas.openxmlformats.org/markup-compatibility/2006">
          <mc:Choice Requires="x14">
            <control shapeId="36394" r:id="rId254" name="Check Box 30250">
              <controlPr defaultSize="0" autoFill="0" autoLine="0" autoPict="0">
                <anchor moveWithCells="1">
                  <from>
                    <xdr:col>4</xdr:col>
                    <xdr:colOff>104775</xdr:colOff>
                    <xdr:row>672</xdr:row>
                    <xdr:rowOff>57150</xdr:rowOff>
                  </from>
                  <to>
                    <xdr:col>6</xdr:col>
                    <xdr:colOff>9525</xdr:colOff>
                    <xdr:row>673</xdr:row>
                    <xdr:rowOff>0</xdr:rowOff>
                  </to>
                </anchor>
              </controlPr>
            </control>
          </mc:Choice>
        </mc:AlternateContent>
        <mc:AlternateContent xmlns:mc="http://schemas.openxmlformats.org/markup-compatibility/2006">
          <mc:Choice Requires="x14">
            <control shapeId="36395" r:id="rId255" name="Check Box 30251">
              <controlPr defaultSize="0" autoFill="0" autoLine="0" autoPict="0">
                <anchor moveWithCells="1">
                  <from>
                    <xdr:col>6</xdr:col>
                    <xdr:colOff>104775</xdr:colOff>
                    <xdr:row>672</xdr:row>
                    <xdr:rowOff>57150</xdr:rowOff>
                  </from>
                  <to>
                    <xdr:col>8</xdr:col>
                    <xdr:colOff>9525</xdr:colOff>
                    <xdr:row>673</xdr:row>
                    <xdr:rowOff>0</xdr:rowOff>
                  </to>
                </anchor>
              </controlPr>
            </control>
          </mc:Choice>
        </mc:AlternateContent>
        <mc:AlternateContent xmlns:mc="http://schemas.openxmlformats.org/markup-compatibility/2006">
          <mc:Choice Requires="x14">
            <control shapeId="36396" r:id="rId256" name="Check Box 30252">
              <controlPr defaultSize="0" autoFill="0" autoLine="0" autoPict="0">
                <anchor moveWithCells="1">
                  <from>
                    <xdr:col>8</xdr:col>
                    <xdr:colOff>104775</xdr:colOff>
                    <xdr:row>672</xdr:row>
                    <xdr:rowOff>57150</xdr:rowOff>
                  </from>
                  <to>
                    <xdr:col>10</xdr:col>
                    <xdr:colOff>9525</xdr:colOff>
                    <xdr:row>673</xdr:row>
                    <xdr:rowOff>0</xdr:rowOff>
                  </to>
                </anchor>
              </controlPr>
            </control>
          </mc:Choice>
        </mc:AlternateContent>
        <mc:AlternateContent xmlns:mc="http://schemas.openxmlformats.org/markup-compatibility/2006">
          <mc:Choice Requires="x14">
            <control shapeId="36397" r:id="rId257" name="Check Box 30253">
              <controlPr defaultSize="0" autoFill="0" autoLine="0" autoPict="0">
                <anchor moveWithCells="1">
                  <from>
                    <xdr:col>10</xdr:col>
                    <xdr:colOff>104775</xdr:colOff>
                    <xdr:row>672</xdr:row>
                    <xdr:rowOff>57150</xdr:rowOff>
                  </from>
                  <to>
                    <xdr:col>12</xdr:col>
                    <xdr:colOff>9525</xdr:colOff>
                    <xdr:row>673</xdr:row>
                    <xdr:rowOff>0</xdr:rowOff>
                  </to>
                </anchor>
              </controlPr>
            </control>
          </mc:Choice>
        </mc:AlternateContent>
        <mc:AlternateContent xmlns:mc="http://schemas.openxmlformats.org/markup-compatibility/2006">
          <mc:Choice Requires="x14">
            <control shapeId="36398" r:id="rId258" name="Check Box 30254">
              <controlPr defaultSize="0" autoFill="0" autoLine="0" autoPict="0">
                <anchor moveWithCells="1">
                  <from>
                    <xdr:col>12</xdr:col>
                    <xdr:colOff>104775</xdr:colOff>
                    <xdr:row>672</xdr:row>
                    <xdr:rowOff>57150</xdr:rowOff>
                  </from>
                  <to>
                    <xdr:col>14</xdr:col>
                    <xdr:colOff>9525</xdr:colOff>
                    <xdr:row>673</xdr:row>
                    <xdr:rowOff>0</xdr:rowOff>
                  </to>
                </anchor>
              </controlPr>
            </control>
          </mc:Choice>
        </mc:AlternateContent>
        <mc:AlternateContent xmlns:mc="http://schemas.openxmlformats.org/markup-compatibility/2006">
          <mc:Choice Requires="x14">
            <control shapeId="36399" r:id="rId259" name="Check Box 30255">
              <controlPr defaultSize="0" autoFill="0" autoLine="0" autoPict="0">
                <anchor moveWithCells="1">
                  <from>
                    <xdr:col>14</xdr:col>
                    <xdr:colOff>104775</xdr:colOff>
                    <xdr:row>672</xdr:row>
                    <xdr:rowOff>57150</xdr:rowOff>
                  </from>
                  <to>
                    <xdr:col>16</xdr:col>
                    <xdr:colOff>9525</xdr:colOff>
                    <xdr:row>673</xdr:row>
                    <xdr:rowOff>0</xdr:rowOff>
                  </to>
                </anchor>
              </controlPr>
            </control>
          </mc:Choice>
        </mc:AlternateContent>
        <mc:AlternateContent xmlns:mc="http://schemas.openxmlformats.org/markup-compatibility/2006">
          <mc:Choice Requires="x14">
            <control shapeId="36400" r:id="rId260" name="Check Box 30256">
              <controlPr defaultSize="0" autoFill="0" autoLine="0" autoPict="0">
                <anchor moveWithCells="1">
                  <from>
                    <xdr:col>16</xdr:col>
                    <xdr:colOff>104775</xdr:colOff>
                    <xdr:row>672</xdr:row>
                    <xdr:rowOff>57150</xdr:rowOff>
                  </from>
                  <to>
                    <xdr:col>18</xdr:col>
                    <xdr:colOff>9525</xdr:colOff>
                    <xdr:row>673</xdr:row>
                    <xdr:rowOff>0</xdr:rowOff>
                  </to>
                </anchor>
              </controlPr>
            </control>
          </mc:Choice>
        </mc:AlternateContent>
        <mc:AlternateContent xmlns:mc="http://schemas.openxmlformats.org/markup-compatibility/2006">
          <mc:Choice Requires="x14">
            <control shapeId="36401" r:id="rId261" name="Check Box 30257">
              <controlPr defaultSize="0" autoFill="0" autoLine="0" autoPict="0">
                <anchor moveWithCells="1">
                  <from>
                    <xdr:col>18</xdr:col>
                    <xdr:colOff>104775</xdr:colOff>
                    <xdr:row>672</xdr:row>
                    <xdr:rowOff>57150</xdr:rowOff>
                  </from>
                  <to>
                    <xdr:col>20</xdr:col>
                    <xdr:colOff>9525</xdr:colOff>
                    <xdr:row>673</xdr:row>
                    <xdr:rowOff>0</xdr:rowOff>
                  </to>
                </anchor>
              </controlPr>
            </control>
          </mc:Choice>
        </mc:AlternateContent>
        <mc:AlternateContent xmlns:mc="http://schemas.openxmlformats.org/markup-compatibility/2006">
          <mc:Choice Requires="x14">
            <control shapeId="36402" r:id="rId262" name="Check Box 30258">
              <controlPr defaultSize="0" autoFill="0" autoLine="0" autoPict="0">
                <anchor moveWithCells="1">
                  <from>
                    <xdr:col>20</xdr:col>
                    <xdr:colOff>104775</xdr:colOff>
                    <xdr:row>672</xdr:row>
                    <xdr:rowOff>57150</xdr:rowOff>
                  </from>
                  <to>
                    <xdr:col>22</xdr:col>
                    <xdr:colOff>9525</xdr:colOff>
                    <xdr:row>673</xdr:row>
                    <xdr:rowOff>0</xdr:rowOff>
                  </to>
                </anchor>
              </controlPr>
            </control>
          </mc:Choice>
        </mc:AlternateContent>
        <mc:AlternateContent xmlns:mc="http://schemas.openxmlformats.org/markup-compatibility/2006">
          <mc:Choice Requires="x14">
            <control shapeId="36403" r:id="rId263" name="Check Box 30259">
              <controlPr defaultSize="0" autoFill="0" autoLine="0" autoPict="0">
                <anchor moveWithCells="1">
                  <from>
                    <xdr:col>22</xdr:col>
                    <xdr:colOff>104775</xdr:colOff>
                    <xdr:row>672</xdr:row>
                    <xdr:rowOff>57150</xdr:rowOff>
                  </from>
                  <to>
                    <xdr:col>24</xdr:col>
                    <xdr:colOff>9525</xdr:colOff>
                    <xdr:row>673</xdr:row>
                    <xdr:rowOff>0</xdr:rowOff>
                  </to>
                </anchor>
              </controlPr>
            </control>
          </mc:Choice>
        </mc:AlternateContent>
        <mc:AlternateContent xmlns:mc="http://schemas.openxmlformats.org/markup-compatibility/2006">
          <mc:Choice Requires="x14">
            <control shapeId="36404" r:id="rId264" name="Check Box 30260">
              <controlPr defaultSize="0" autoFill="0" autoLine="0" autoPict="0">
                <anchor moveWithCells="1">
                  <from>
                    <xdr:col>24</xdr:col>
                    <xdr:colOff>104775</xdr:colOff>
                    <xdr:row>672</xdr:row>
                    <xdr:rowOff>57150</xdr:rowOff>
                  </from>
                  <to>
                    <xdr:col>26</xdr:col>
                    <xdr:colOff>9525</xdr:colOff>
                    <xdr:row>673</xdr:row>
                    <xdr:rowOff>0</xdr:rowOff>
                  </to>
                </anchor>
              </controlPr>
            </control>
          </mc:Choice>
        </mc:AlternateContent>
        <mc:AlternateContent xmlns:mc="http://schemas.openxmlformats.org/markup-compatibility/2006">
          <mc:Choice Requires="x14">
            <control shapeId="36405" r:id="rId265" name="Check Box 30261">
              <controlPr defaultSize="0" autoFill="0" autoLine="0" autoPict="0">
                <anchor moveWithCells="1">
                  <from>
                    <xdr:col>26</xdr:col>
                    <xdr:colOff>104775</xdr:colOff>
                    <xdr:row>672</xdr:row>
                    <xdr:rowOff>57150</xdr:rowOff>
                  </from>
                  <to>
                    <xdr:col>28</xdr:col>
                    <xdr:colOff>9525</xdr:colOff>
                    <xdr:row>673</xdr:row>
                    <xdr:rowOff>0</xdr:rowOff>
                  </to>
                </anchor>
              </controlPr>
            </control>
          </mc:Choice>
        </mc:AlternateContent>
        <mc:AlternateContent xmlns:mc="http://schemas.openxmlformats.org/markup-compatibility/2006">
          <mc:Choice Requires="x14">
            <control shapeId="36406" r:id="rId266" name="Check Box 30262">
              <controlPr defaultSize="0" autoFill="0" autoLine="0" autoPict="0">
                <anchor moveWithCells="1">
                  <from>
                    <xdr:col>28</xdr:col>
                    <xdr:colOff>104775</xdr:colOff>
                    <xdr:row>672</xdr:row>
                    <xdr:rowOff>57150</xdr:rowOff>
                  </from>
                  <to>
                    <xdr:col>30</xdr:col>
                    <xdr:colOff>9525</xdr:colOff>
                    <xdr:row>673</xdr:row>
                    <xdr:rowOff>0</xdr:rowOff>
                  </to>
                </anchor>
              </controlPr>
            </control>
          </mc:Choice>
        </mc:AlternateContent>
        <mc:AlternateContent xmlns:mc="http://schemas.openxmlformats.org/markup-compatibility/2006">
          <mc:Choice Requires="x14">
            <control shapeId="36407" r:id="rId267" name="Check Box 30263">
              <controlPr defaultSize="0" autoFill="0" autoLine="0" autoPict="0">
                <anchor moveWithCells="1">
                  <from>
                    <xdr:col>30</xdr:col>
                    <xdr:colOff>104775</xdr:colOff>
                    <xdr:row>672</xdr:row>
                    <xdr:rowOff>57150</xdr:rowOff>
                  </from>
                  <to>
                    <xdr:col>32</xdr:col>
                    <xdr:colOff>9525</xdr:colOff>
                    <xdr:row>673</xdr:row>
                    <xdr:rowOff>0</xdr:rowOff>
                  </to>
                </anchor>
              </controlPr>
            </control>
          </mc:Choice>
        </mc:AlternateContent>
        <mc:AlternateContent xmlns:mc="http://schemas.openxmlformats.org/markup-compatibility/2006">
          <mc:Choice Requires="x14">
            <control shapeId="36453" r:id="rId268" name="Check Box 30309">
              <controlPr defaultSize="0" autoFill="0" autoLine="0" autoPict="0">
                <anchor moveWithCells="1">
                  <from>
                    <xdr:col>4</xdr:col>
                    <xdr:colOff>28575</xdr:colOff>
                    <xdr:row>341</xdr:row>
                    <xdr:rowOff>28575</xdr:rowOff>
                  </from>
                  <to>
                    <xdr:col>5</xdr:col>
                    <xdr:colOff>133350</xdr:colOff>
                    <xdr:row>342</xdr:row>
                    <xdr:rowOff>9525</xdr:rowOff>
                  </to>
                </anchor>
              </controlPr>
            </control>
          </mc:Choice>
        </mc:AlternateContent>
        <mc:AlternateContent xmlns:mc="http://schemas.openxmlformats.org/markup-compatibility/2006">
          <mc:Choice Requires="x14">
            <control shapeId="36454" r:id="rId269" name="Check Box 30310">
              <controlPr defaultSize="0" autoFill="0" autoLine="0" autoPict="0">
                <anchor moveWithCells="1">
                  <from>
                    <xdr:col>14</xdr:col>
                    <xdr:colOff>28575</xdr:colOff>
                    <xdr:row>341</xdr:row>
                    <xdr:rowOff>28575</xdr:rowOff>
                  </from>
                  <to>
                    <xdr:col>15</xdr:col>
                    <xdr:colOff>133350</xdr:colOff>
                    <xdr:row>342</xdr:row>
                    <xdr:rowOff>9525</xdr:rowOff>
                  </to>
                </anchor>
              </controlPr>
            </control>
          </mc:Choice>
        </mc:AlternateContent>
        <mc:AlternateContent xmlns:mc="http://schemas.openxmlformats.org/markup-compatibility/2006">
          <mc:Choice Requires="x14">
            <control shapeId="36455" r:id="rId270" name="Check Box 30311">
              <controlPr defaultSize="0" autoFill="0" autoLine="0" autoPict="0">
                <anchor moveWithCells="1">
                  <from>
                    <xdr:col>24</xdr:col>
                    <xdr:colOff>28575</xdr:colOff>
                    <xdr:row>341</xdr:row>
                    <xdr:rowOff>28575</xdr:rowOff>
                  </from>
                  <to>
                    <xdr:col>25</xdr:col>
                    <xdr:colOff>133350</xdr:colOff>
                    <xdr:row>342</xdr:row>
                    <xdr:rowOff>9525</xdr:rowOff>
                  </to>
                </anchor>
              </controlPr>
            </control>
          </mc:Choice>
        </mc:AlternateContent>
        <mc:AlternateContent xmlns:mc="http://schemas.openxmlformats.org/markup-compatibility/2006">
          <mc:Choice Requires="x14">
            <control shapeId="36456" r:id="rId271" name="Check Box 30312">
              <controlPr defaultSize="0" autoFill="0" autoLine="0" autoPict="0">
                <anchor moveWithCells="1">
                  <from>
                    <xdr:col>4</xdr:col>
                    <xdr:colOff>28575</xdr:colOff>
                    <xdr:row>342</xdr:row>
                    <xdr:rowOff>28575</xdr:rowOff>
                  </from>
                  <to>
                    <xdr:col>5</xdr:col>
                    <xdr:colOff>133350</xdr:colOff>
                    <xdr:row>343</xdr:row>
                    <xdr:rowOff>9525</xdr:rowOff>
                  </to>
                </anchor>
              </controlPr>
            </control>
          </mc:Choice>
        </mc:AlternateContent>
        <mc:AlternateContent xmlns:mc="http://schemas.openxmlformats.org/markup-compatibility/2006">
          <mc:Choice Requires="x14">
            <control shapeId="36457" r:id="rId272" name="Check Box 30313">
              <controlPr defaultSize="0" autoFill="0" autoLine="0" autoPict="0">
                <anchor moveWithCells="1">
                  <from>
                    <xdr:col>14</xdr:col>
                    <xdr:colOff>28575</xdr:colOff>
                    <xdr:row>342</xdr:row>
                    <xdr:rowOff>28575</xdr:rowOff>
                  </from>
                  <to>
                    <xdr:col>15</xdr:col>
                    <xdr:colOff>133350</xdr:colOff>
                    <xdr:row>343</xdr:row>
                    <xdr:rowOff>9525</xdr:rowOff>
                  </to>
                </anchor>
              </controlPr>
            </control>
          </mc:Choice>
        </mc:AlternateContent>
        <mc:AlternateContent xmlns:mc="http://schemas.openxmlformats.org/markup-compatibility/2006">
          <mc:Choice Requires="x14">
            <control shapeId="36458" r:id="rId273" name="Check Box 30314">
              <controlPr defaultSize="0" autoFill="0" autoLine="0" autoPict="0">
                <anchor moveWithCells="1">
                  <from>
                    <xdr:col>24</xdr:col>
                    <xdr:colOff>28575</xdr:colOff>
                    <xdr:row>342</xdr:row>
                    <xdr:rowOff>28575</xdr:rowOff>
                  </from>
                  <to>
                    <xdr:col>25</xdr:col>
                    <xdr:colOff>133350</xdr:colOff>
                    <xdr:row>343</xdr:row>
                    <xdr:rowOff>9525</xdr:rowOff>
                  </to>
                </anchor>
              </controlPr>
            </control>
          </mc:Choice>
        </mc:AlternateContent>
        <mc:AlternateContent xmlns:mc="http://schemas.openxmlformats.org/markup-compatibility/2006">
          <mc:Choice Requires="x14">
            <control shapeId="36459" r:id="rId274" name="Check Box 30315">
              <controlPr defaultSize="0" autoFill="0" autoLine="0" autoPict="0">
                <anchor moveWithCells="1">
                  <from>
                    <xdr:col>4</xdr:col>
                    <xdr:colOff>28575</xdr:colOff>
                    <xdr:row>344</xdr:row>
                    <xdr:rowOff>123825</xdr:rowOff>
                  </from>
                  <to>
                    <xdr:col>5</xdr:col>
                    <xdr:colOff>133350</xdr:colOff>
                    <xdr:row>344</xdr:row>
                    <xdr:rowOff>342900</xdr:rowOff>
                  </to>
                </anchor>
              </controlPr>
            </control>
          </mc:Choice>
        </mc:AlternateContent>
        <mc:AlternateContent xmlns:mc="http://schemas.openxmlformats.org/markup-compatibility/2006">
          <mc:Choice Requires="x14">
            <control shapeId="36460" r:id="rId275" name="Check Box 30316">
              <controlPr defaultSize="0" autoFill="0" autoLine="0" autoPict="0">
                <anchor moveWithCells="1">
                  <from>
                    <xdr:col>2</xdr:col>
                    <xdr:colOff>28575</xdr:colOff>
                    <xdr:row>354</xdr:row>
                    <xdr:rowOff>28575</xdr:rowOff>
                  </from>
                  <to>
                    <xdr:col>3</xdr:col>
                    <xdr:colOff>133350</xdr:colOff>
                    <xdr:row>355</xdr:row>
                    <xdr:rowOff>9525</xdr:rowOff>
                  </to>
                </anchor>
              </controlPr>
            </control>
          </mc:Choice>
        </mc:AlternateContent>
        <mc:AlternateContent xmlns:mc="http://schemas.openxmlformats.org/markup-compatibility/2006">
          <mc:Choice Requires="x14">
            <control shapeId="36461" r:id="rId276" name="Check Box 30317">
              <controlPr defaultSize="0" autoFill="0" autoLine="0" autoPict="0">
                <anchor moveWithCells="1">
                  <from>
                    <xdr:col>12</xdr:col>
                    <xdr:colOff>28575</xdr:colOff>
                    <xdr:row>354</xdr:row>
                    <xdr:rowOff>28575</xdr:rowOff>
                  </from>
                  <to>
                    <xdr:col>13</xdr:col>
                    <xdr:colOff>133350</xdr:colOff>
                    <xdr:row>355</xdr:row>
                    <xdr:rowOff>9525</xdr:rowOff>
                  </to>
                </anchor>
              </controlPr>
            </control>
          </mc:Choice>
        </mc:AlternateContent>
        <mc:AlternateContent xmlns:mc="http://schemas.openxmlformats.org/markup-compatibility/2006">
          <mc:Choice Requires="x14">
            <control shapeId="36462" r:id="rId277" name="Check Box 30318">
              <controlPr defaultSize="0" autoFill="0" autoLine="0" autoPict="0">
                <anchor moveWithCells="1">
                  <from>
                    <xdr:col>23</xdr:col>
                    <xdr:colOff>28575</xdr:colOff>
                    <xdr:row>354</xdr:row>
                    <xdr:rowOff>28575</xdr:rowOff>
                  </from>
                  <to>
                    <xdr:col>24</xdr:col>
                    <xdr:colOff>133350</xdr:colOff>
                    <xdr:row>355</xdr:row>
                    <xdr:rowOff>9525</xdr:rowOff>
                  </to>
                </anchor>
              </controlPr>
            </control>
          </mc:Choice>
        </mc:AlternateContent>
        <mc:AlternateContent xmlns:mc="http://schemas.openxmlformats.org/markup-compatibility/2006">
          <mc:Choice Requires="x14">
            <control shapeId="36463" r:id="rId278" name="Check Box 30319">
              <controlPr defaultSize="0" autoFill="0" autoLine="0" autoPict="0">
                <anchor moveWithCells="1">
                  <from>
                    <xdr:col>32</xdr:col>
                    <xdr:colOff>28575</xdr:colOff>
                    <xdr:row>354</xdr:row>
                    <xdr:rowOff>28575</xdr:rowOff>
                  </from>
                  <to>
                    <xdr:col>33</xdr:col>
                    <xdr:colOff>133350</xdr:colOff>
                    <xdr:row>355</xdr:row>
                    <xdr:rowOff>9525</xdr:rowOff>
                  </to>
                </anchor>
              </controlPr>
            </control>
          </mc:Choice>
        </mc:AlternateContent>
        <mc:AlternateContent xmlns:mc="http://schemas.openxmlformats.org/markup-compatibility/2006">
          <mc:Choice Requires="x14">
            <control shapeId="36464" r:id="rId279" name="Check Box 30320">
              <controlPr defaultSize="0" autoFill="0" autoLine="0" autoPict="0">
                <anchor moveWithCells="1">
                  <from>
                    <xdr:col>2</xdr:col>
                    <xdr:colOff>28575</xdr:colOff>
                    <xdr:row>356</xdr:row>
                    <xdr:rowOff>123825</xdr:rowOff>
                  </from>
                  <to>
                    <xdr:col>3</xdr:col>
                    <xdr:colOff>133350</xdr:colOff>
                    <xdr:row>356</xdr:row>
                    <xdr:rowOff>342900</xdr:rowOff>
                  </to>
                </anchor>
              </controlPr>
            </control>
          </mc:Choice>
        </mc:AlternateContent>
        <mc:AlternateContent xmlns:mc="http://schemas.openxmlformats.org/markup-compatibility/2006">
          <mc:Choice Requires="x14">
            <control shapeId="36465" r:id="rId280" name="Check Box 30321">
              <controlPr defaultSize="0" autoFill="0" autoLine="0" autoPict="0">
                <anchor moveWithCells="1">
                  <from>
                    <xdr:col>32</xdr:col>
                    <xdr:colOff>28575</xdr:colOff>
                    <xdr:row>356</xdr:row>
                    <xdr:rowOff>133350</xdr:rowOff>
                  </from>
                  <to>
                    <xdr:col>33</xdr:col>
                    <xdr:colOff>133350</xdr:colOff>
                    <xdr:row>356</xdr:row>
                    <xdr:rowOff>342900</xdr:rowOff>
                  </to>
                </anchor>
              </controlPr>
            </control>
          </mc:Choice>
        </mc:AlternateContent>
        <mc:AlternateContent xmlns:mc="http://schemas.openxmlformats.org/markup-compatibility/2006">
          <mc:Choice Requires="x14">
            <control shapeId="36501" r:id="rId281" name="Check Box 30357">
              <controlPr defaultSize="0" autoFill="0" autoLine="0" autoPict="0">
                <anchor moveWithCells="1">
                  <from>
                    <xdr:col>4</xdr:col>
                    <xdr:colOff>28575</xdr:colOff>
                    <xdr:row>487</xdr:row>
                    <xdr:rowOff>38100</xdr:rowOff>
                  </from>
                  <to>
                    <xdr:col>5</xdr:col>
                    <xdr:colOff>133350</xdr:colOff>
                    <xdr:row>488</xdr:row>
                    <xdr:rowOff>0</xdr:rowOff>
                  </to>
                </anchor>
              </controlPr>
            </control>
          </mc:Choice>
        </mc:AlternateContent>
        <mc:AlternateContent xmlns:mc="http://schemas.openxmlformats.org/markup-compatibility/2006">
          <mc:Choice Requires="x14">
            <control shapeId="36502" r:id="rId282" name="Check Box 30358">
              <controlPr defaultSize="0" autoFill="0" autoLine="0" autoPict="0">
                <anchor moveWithCells="1">
                  <from>
                    <xdr:col>18</xdr:col>
                    <xdr:colOff>28575</xdr:colOff>
                    <xdr:row>487</xdr:row>
                    <xdr:rowOff>38100</xdr:rowOff>
                  </from>
                  <to>
                    <xdr:col>19</xdr:col>
                    <xdr:colOff>133350</xdr:colOff>
                    <xdr:row>488</xdr:row>
                    <xdr:rowOff>0</xdr:rowOff>
                  </to>
                </anchor>
              </controlPr>
            </control>
          </mc:Choice>
        </mc:AlternateContent>
        <mc:AlternateContent xmlns:mc="http://schemas.openxmlformats.org/markup-compatibility/2006">
          <mc:Choice Requires="x14">
            <control shapeId="36503" r:id="rId283" name="Check Box 30359">
              <controlPr defaultSize="0" autoFill="0" autoLine="0" autoPict="0">
                <anchor moveWithCells="1">
                  <from>
                    <xdr:col>4</xdr:col>
                    <xdr:colOff>28575</xdr:colOff>
                    <xdr:row>488</xdr:row>
                    <xdr:rowOff>38100</xdr:rowOff>
                  </from>
                  <to>
                    <xdr:col>5</xdr:col>
                    <xdr:colOff>133350</xdr:colOff>
                    <xdr:row>489</xdr:row>
                    <xdr:rowOff>0</xdr:rowOff>
                  </to>
                </anchor>
              </controlPr>
            </control>
          </mc:Choice>
        </mc:AlternateContent>
        <mc:AlternateContent xmlns:mc="http://schemas.openxmlformats.org/markup-compatibility/2006">
          <mc:Choice Requires="x14">
            <control shapeId="36504" r:id="rId284" name="Check Box 30360">
              <controlPr defaultSize="0" autoFill="0" autoLine="0" autoPict="0">
                <anchor moveWithCells="1">
                  <from>
                    <xdr:col>4</xdr:col>
                    <xdr:colOff>28575</xdr:colOff>
                    <xdr:row>490</xdr:row>
                    <xdr:rowOff>123825</xdr:rowOff>
                  </from>
                  <to>
                    <xdr:col>5</xdr:col>
                    <xdr:colOff>133350</xdr:colOff>
                    <xdr:row>490</xdr:row>
                    <xdr:rowOff>342900</xdr:rowOff>
                  </to>
                </anchor>
              </controlPr>
            </control>
          </mc:Choice>
        </mc:AlternateContent>
        <mc:AlternateContent xmlns:mc="http://schemas.openxmlformats.org/markup-compatibility/2006">
          <mc:Choice Requires="x14">
            <control shapeId="36505" r:id="rId285" name="Check Box 30361">
              <controlPr defaultSize="0" autoFill="0" autoLine="0" autoPict="0">
                <anchor moveWithCells="1">
                  <from>
                    <xdr:col>4</xdr:col>
                    <xdr:colOff>28575</xdr:colOff>
                    <xdr:row>491</xdr:row>
                    <xdr:rowOff>38100</xdr:rowOff>
                  </from>
                  <to>
                    <xdr:col>5</xdr:col>
                    <xdr:colOff>133350</xdr:colOff>
                    <xdr:row>492</xdr:row>
                    <xdr:rowOff>0</xdr:rowOff>
                  </to>
                </anchor>
              </controlPr>
            </control>
          </mc:Choice>
        </mc:AlternateContent>
        <mc:AlternateContent xmlns:mc="http://schemas.openxmlformats.org/markup-compatibility/2006">
          <mc:Choice Requires="x14">
            <control shapeId="36506" r:id="rId286" name="Option Button 30362">
              <controlPr defaultSize="0" autoFill="0" autoLine="0" autoPict="0">
                <anchor moveWithCells="1">
                  <from>
                    <xdr:col>9</xdr:col>
                    <xdr:colOff>9525</xdr:colOff>
                    <xdr:row>749</xdr:row>
                    <xdr:rowOff>28575</xdr:rowOff>
                  </from>
                  <to>
                    <xdr:col>10</xdr:col>
                    <xdr:colOff>114300</xdr:colOff>
                    <xdr:row>749</xdr:row>
                    <xdr:rowOff>238125</xdr:rowOff>
                  </to>
                </anchor>
              </controlPr>
            </control>
          </mc:Choice>
        </mc:AlternateContent>
        <mc:AlternateContent xmlns:mc="http://schemas.openxmlformats.org/markup-compatibility/2006">
          <mc:Choice Requires="x14">
            <control shapeId="36507" r:id="rId287" name="Option Button 30363">
              <controlPr defaultSize="0" autoFill="0" autoLine="0" autoPict="0">
                <anchor moveWithCells="1">
                  <from>
                    <xdr:col>13</xdr:col>
                    <xdr:colOff>19050</xdr:colOff>
                    <xdr:row>749</xdr:row>
                    <xdr:rowOff>38100</xdr:rowOff>
                  </from>
                  <to>
                    <xdr:col>14</xdr:col>
                    <xdr:colOff>123825</xdr:colOff>
                    <xdr:row>749</xdr:row>
                    <xdr:rowOff>247650</xdr:rowOff>
                  </to>
                </anchor>
              </controlPr>
            </control>
          </mc:Choice>
        </mc:AlternateContent>
        <mc:AlternateContent xmlns:mc="http://schemas.openxmlformats.org/markup-compatibility/2006">
          <mc:Choice Requires="x14">
            <control shapeId="36508" r:id="rId288" name="Group Box 30364">
              <controlPr defaultSize="0" autoFill="0" autoPict="0">
                <anchor moveWithCells="1">
                  <from>
                    <xdr:col>3</xdr:col>
                    <xdr:colOff>114300</xdr:colOff>
                    <xdr:row>748</xdr:row>
                    <xdr:rowOff>47625</xdr:rowOff>
                  </from>
                  <to>
                    <xdr:col>21</xdr:col>
                    <xdr:colOff>57150</xdr:colOff>
                    <xdr:row>750</xdr:row>
                    <xdr:rowOff>47625</xdr:rowOff>
                  </to>
                </anchor>
              </controlPr>
            </control>
          </mc:Choice>
        </mc:AlternateContent>
        <mc:AlternateContent xmlns:mc="http://schemas.openxmlformats.org/markup-compatibility/2006">
          <mc:Choice Requires="x14">
            <control shapeId="36509" r:id="rId289" name="Group Box 30365">
              <controlPr defaultSize="0" autoFill="0" autoPict="0">
                <anchor moveWithCells="1">
                  <from>
                    <xdr:col>6</xdr:col>
                    <xdr:colOff>0</xdr:colOff>
                    <xdr:row>467</xdr:row>
                    <xdr:rowOff>0</xdr:rowOff>
                  </from>
                  <to>
                    <xdr:col>10</xdr:col>
                    <xdr:colOff>0</xdr:colOff>
                    <xdr:row>468</xdr:row>
                    <xdr:rowOff>0</xdr:rowOff>
                  </to>
                </anchor>
              </controlPr>
            </control>
          </mc:Choice>
        </mc:AlternateContent>
        <mc:AlternateContent xmlns:mc="http://schemas.openxmlformats.org/markup-compatibility/2006">
          <mc:Choice Requires="x14">
            <control shapeId="36510" r:id="rId290" name="Option Button 30366">
              <controlPr defaultSize="0" autoFill="0" autoLine="0" autoPict="0">
                <anchor moveWithCells="1">
                  <from>
                    <xdr:col>6</xdr:col>
                    <xdr:colOff>95250</xdr:colOff>
                    <xdr:row>467</xdr:row>
                    <xdr:rowOff>114300</xdr:rowOff>
                  </from>
                  <to>
                    <xdr:col>8</xdr:col>
                    <xdr:colOff>0</xdr:colOff>
                    <xdr:row>467</xdr:row>
                    <xdr:rowOff>323850</xdr:rowOff>
                  </to>
                </anchor>
              </controlPr>
            </control>
          </mc:Choice>
        </mc:AlternateContent>
        <mc:AlternateContent xmlns:mc="http://schemas.openxmlformats.org/markup-compatibility/2006">
          <mc:Choice Requires="x14">
            <control shapeId="36512" r:id="rId291" name="Option Button 30368">
              <controlPr defaultSize="0" autoFill="0" autoLine="0" autoPict="0">
                <anchor moveWithCells="1">
                  <from>
                    <xdr:col>8</xdr:col>
                    <xdr:colOff>95250</xdr:colOff>
                    <xdr:row>467</xdr:row>
                    <xdr:rowOff>114300</xdr:rowOff>
                  </from>
                  <to>
                    <xdr:col>10</xdr:col>
                    <xdr:colOff>0</xdr:colOff>
                    <xdr:row>467</xdr:row>
                    <xdr:rowOff>323850</xdr:rowOff>
                  </to>
                </anchor>
              </controlPr>
            </control>
          </mc:Choice>
        </mc:AlternateContent>
        <mc:AlternateContent xmlns:mc="http://schemas.openxmlformats.org/markup-compatibility/2006">
          <mc:Choice Requires="x14">
            <control shapeId="36513" r:id="rId292" name="Group Box 30369">
              <controlPr defaultSize="0" autoFill="0" autoPict="0">
                <anchor moveWithCells="1">
                  <from>
                    <xdr:col>6</xdr:col>
                    <xdr:colOff>0</xdr:colOff>
                    <xdr:row>468</xdr:row>
                    <xdr:rowOff>0</xdr:rowOff>
                  </from>
                  <to>
                    <xdr:col>10</xdr:col>
                    <xdr:colOff>0</xdr:colOff>
                    <xdr:row>469</xdr:row>
                    <xdr:rowOff>0</xdr:rowOff>
                  </to>
                </anchor>
              </controlPr>
            </control>
          </mc:Choice>
        </mc:AlternateContent>
        <mc:AlternateContent xmlns:mc="http://schemas.openxmlformats.org/markup-compatibility/2006">
          <mc:Choice Requires="x14">
            <control shapeId="36514" r:id="rId293" name="Option Button 30370">
              <controlPr defaultSize="0" autoFill="0" autoLine="0" autoPict="0">
                <anchor moveWithCells="1">
                  <from>
                    <xdr:col>6</xdr:col>
                    <xdr:colOff>95250</xdr:colOff>
                    <xdr:row>468</xdr:row>
                    <xdr:rowOff>114300</xdr:rowOff>
                  </from>
                  <to>
                    <xdr:col>8</xdr:col>
                    <xdr:colOff>0</xdr:colOff>
                    <xdr:row>468</xdr:row>
                    <xdr:rowOff>323850</xdr:rowOff>
                  </to>
                </anchor>
              </controlPr>
            </control>
          </mc:Choice>
        </mc:AlternateContent>
        <mc:AlternateContent xmlns:mc="http://schemas.openxmlformats.org/markup-compatibility/2006">
          <mc:Choice Requires="x14">
            <control shapeId="36515" r:id="rId294" name="Option Button 30371">
              <controlPr defaultSize="0" autoFill="0" autoLine="0" autoPict="0">
                <anchor moveWithCells="1">
                  <from>
                    <xdr:col>8</xdr:col>
                    <xdr:colOff>95250</xdr:colOff>
                    <xdr:row>468</xdr:row>
                    <xdr:rowOff>114300</xdr:rowOff>
                  </from>
                  <to>
                    <xdr:col>10</xdr:col>
                    <xdr:colOff>0</xdr:colOff>
                    <xdr:row>468</xdr:row>
                    <xdr:rowOff>323850</xdr:rowOff>
                  </to>
                </anchor>
              </controlPr>
            </control>
          </mc:Choice>
        </mc:AlternateContent>
        <mc:AlternateContent xmlns:mc="http://schemas.openxmlformats.org/markup-compatibility/2006">
          <mc:Choice Requires="x14">
            <control shapeId="36516" r:id="rId295" name="Group Box 30372">
              <controlPr defaultSize="0" autoFill="0" autoPict="0">
                <anchor moveWithCells="1">
                  <from>
                    <xdr:col>6</xdr:col>
                    <xdr:colOff>0</xdr:colOff>
                    <xdr:row>469</xdr:row>
                    <xdr:rowOff>0</xdr:rowOff>
                  </from>
                  <to>
                    <xdr:col>10</xdr:col>
                    <xdr:colOff>0</xdr:colOff>
                    <xdr:row>470</xdr:row>
                    <xdr:rowOff>0</xdr:rowOff>
                  </to>
                </anchor>
              </controlPr>
            </control>
          </mc:Choice>
        </mc:AlternateContent>
        <mc:AlternateContent xmlns:mc="http://schemas.openxmlformats.org/markup-compatibility/2006">
          <mc:Choice Requires="x14">
            <control shapeId="36517" r:id="rId296" name="Option Button 30373">
              <controlPr defaultSize="0" autoFill="0" autoLine="0" autoPict="0">
                <anchor moveWithCells="1">
                  <from>
                    <xdr:col>6</xdr:col>
                    <xdr:colOff>95250</xdr:colOff>
                    <xdr:row>469</xdr:row>
                    <xdr:rowOff>114300</xdr:rowOff>
                  </from>
                  <to>
                    <xdr:col>8</xdr:col>
                    <xdr:colOff>0</xdr:colOff>
                    <xdr:row>469</xdr:row>
                    <xdr:rowOff>323850</xdr:rowOff>
                  </to>
                </anchor>
              </controlPr>
            </control>
          </mc:Choice>
        </mc:AlternateContent>
        <mc:AlternateContent xmlns:mc="http://schemas.openxmlformats.org/markup-compatibility/2006">
          <mc:Choice Requires="x14">
            <control shapeId="36518" r:id="rId297" name="Option Button 30374">
              <controlPr defaultSize="0" autoFill="0" autoLine="0" autoPict="0">
                <anchor moveWithCells="1">
                  <from>
                    <xdr:col>8</xdr:col>
                    <xdr:colOff>95250</xdr:colOff>
                    <xdr:row>469</xdr:row>
                    <xdr:rowOff>114300</xdr:rowOff>
                  </from>
                  <to>
                    <xdr:col>10</xdr:col>
                    <xdr:colOff>0</xdr:colOff>
                    <xdr:row>469</xdr:row>
                    <xdr:rowOff>323850</xdr:rowOff>
                  </to>
                </anchor>
              </controlPr>
            </control>
          </mc:Choice>
        </mc:AlternateContent>
        <mc:AlternateContent xmlns:mc="http://schemas.openxmlformats.org/markup-compatibility/2006">
          <mc:Choice Requires="x14">
            <control shapeId="36519" r:id="rId298" name="Group Box 30375">
              <controlPr defaultSize="0" autoFill="0" autoPict="0">
                <anchor moveWithCells="1">
                  <from>
                    <xdr:col>6</xdr:col>
                    <xdr:colOff>0</xdr:colOff>
                    <xdr:row>470</xdr:row>
                    <xdr:rowOff>0</xdr:rowOff>
                  </from>
                  <to>
                    <xdr:col>10</xdr:col>
                    <xdr:colOff>0</xdr:colOff>
                    <xdr:row>471</xdr:row>
                    <xdr:rowOff>0</xdr:rowOff>
                  </to>
                </anchor>
              </controlPr>
            </control>
          </mc:Choice>
        </mc:AlternateContent>
        <mc:AlternateContent xmlns:mc="http://schemas.openxmlformats.org/markup-compatibility/2006">
          <mc:Choice Requires="x14">
            <control shapeId="36520" r:id="rId299" name="Option Button 30376">
              <controlPr defaultSize="0" autoFill="0" autoLine="0" autoPict="0">
                <anchor moveWithCells="1">
                  <from>
                    <xdr:col>6</xdr:col>
                    <xdr:colOff>95250</xdr:colOff>
                    <xdr:row>470</xdr:row>
                    <xdr:rowOff>114300</xdr:rowOff>
                  </from>
                  <to>
                    <xdr:col>8</xdr:col>
                    <xdr:colOff>0</xdr:colOff>
                    <xdr:row>470</xdr:row>
                    <xdr:rowOff>323850</xdr:rowOff>
                  </to>
                </anchor>
              </controlPr>
            </control>
          </mc:Choice>
        </mc:AlternateContent>
        <mc:AlternateContent xmlns:mc="http://schemas.openxmlformats.org/markup-compatibility/2006">
          <mc:Choice Requires="x14">
            <control shapeId="36521" r:id="rId300" name="Option Button 30377">
              <controlPr defaultSize="0" autoFill="0" autoLine="0" autoPict="0">
                <anchor moveWithCells="1">
                  <from>
                    <xdr:col>8</xdr:col>
                    <xdr:colOff>95250</xdr:colOff>
                    <xdr:row>470</xdr:row>
                    <xdr:rowOff>114300</xdr:rowOff>
                  </from>
                  <to>
                    <xdr:col>10</xdr:col>
                    <xdr:colOff>0</xdr:colOff>
                    <xdr:row>470</xdr:row>
                    <xdr:rowOff>323850</xdr:rowOff>
                  </to>
                </anchor>
              </controlPr>
            </control>
          </mc:Choice>
        </mc:AlternateContent>
        <mc:AlternateContent xmlns:mc="http://schemas.openxmlformats.org/markup-compatibility/2006">
          <mc:Choice Requires="x14">
            <control shapeId="36522" r:id="rId301" name="Group Box 30378">
              <controlPr defaultSize="0" autoFill="0" autoPict="0">
                <anchor moveWithCells="1">
                  <from>
                    <xdr:col>3</xdr:col>
                    <xdr:colOff>114300</xdr:colOff>
                    <xdr:row>775</xdr:row>
                    <xdr:rowOff>47625</xdr:rowOff>
                  </from>
                  <to>
                    <xdr:col>21</xdr:col>
                    <xdr:colOff>57150</xdr:colOff>
                    <xdr:row>777</xdr:row>
                    <xdr:rowOff>38100</xdr:rowOff>
                  </to>
                </anchor>
              </controlPr>
            </control>
          </mc:Choice>
        </mc:AlternateContent>
        <mc:AlternateContent xmlns:mc="http://schemas.openxmlformats.org/markup-compatibility/2006">
          <mc:Choice Requires="x14">
            <control shapeId="36523" r:id="rId302" name="Option Button 30379">
              <controlPr defaultSize="0" autoFill="0" autoLine="0" autoPict="0">
                <anchor moveWithCells="1">
                  <from>
                    <xdr:col>9</xdr:col>
                    <xdr:colOff>9525</xdr:colOff>
                    <xdr:row>776</xdr:row>
                    <xdr:rowOff>28575</xdr:rowOff>
                  </from>
                  <to>
                    <xdr:col>10</xdr:col>
                    <xdr:colOff>114300</xdr:colOff>
                    <xdr:row>776</xdr:row>
                    <xdr:rowOff>238125</xdr:rowOff>
                  </to>
                </anchor>
              </controlPr>
            </control>
          </mc:Choice>
        </mc:AlternateContent>
        <mc:AlternateContent xmlns:mc="http://schemas.openxmlformats.org/markup-compatibility/2006">
          <mc:Choice Requires="x14">
            <control shapeId="36524" r:id="rId303" name="Option Button 30380">
              <controlPr defaultSize="0" autoFill="0" autoLine="0" autoPict="0">
                <anchor moveWithCells="1">
                  <from>
                    <xdr:col>13</xdr:col>
                    <xdr:colOff>9525</xdr:colOff>
                    <xdr:row>776</xdr:row>
                    <xdr:rowOff>28575</xdr:rowOff>
                  </from>
                  <to>
                    <xdr:col>14</xdr:col>
                    <xdr:colOff>114300</xdr:colOff>
                    <xdr:row>776</xdr:row>
                    <xdr:rowOff>238125</xdr:rowOff>
                  </to>
                </anchor>
              </controlPr>
            </control>
          </mc:Choice>
        </mc:AlternateContent>
        <mc:AlternateContent xmlns:mc="http://schemas.openxmlformats.org/markup-compatibility/2006">
          <mc:Choice Requires="x14">
            <control shapeId="36525" r:id="rId304" name="Group Box 30381">
              <controlPr defaultSize="0" autoFill="0" autoPict="0">
                <anchor moveWithCells="1">
                  <from>
                    <xdr:col>3</xdr:col>
                    <xdr:colOff>114300</xdr:colOff>
                    <xdr:row>809</xdr:row>
                    <xdr:rowOff>66675</xdr:rowOff>
                  </from>
                  <to>
                    <xdr:col>21</xdr:col>
                    <xdr:colOff>57150</xdr:colOff>
                    <xdr:row>810</xdr:row>
                    <xdr:rowOff>295275</xdr:rowOff>
                  </to>
                </anchor>
              </controlPr>
            </control>
          </mc:Choice>
        </mc:AlternateContent>
        <mc:AlternateContent xmlns:mc="http://schemas.openxmlformats.org/markup-compatibility/2006">
          <mc:Choice Requires="x14">
            <control shapeId="36526" r:id="rId305" name="Option Button 30382">
              <controlPr defaultSize="0" autoFill="0" autoLine="0" autoPict="0">
                <anchor moveWithCells="1">
                  <from>
                    <xdr:col>9</xdr:col>
                    <xdr:colOff>9525</xdr:colOff>
                    <xdr:row>810</xdr:row>
                    <xdr:rowOff>28575</xdr:rowOff>
                  </from>
                  <to>
                    <xdr:col>10</xdr:col>
                    <xdr:colOff>114300</xdr:colOff>
                    <xdr:row>810</xdr:row>
                    <xdr:rowOff>285750</xdr:rowOff>
                  </to>
                </anchor>
              </controlPr>
            </control>
          </mc:Choice>
        </mc:AlternateContent>
        <mc:AlternateContent xmlns:mc="http://schemas.openxmlformats.org/markup-compatibility/2006">
          <mc:Choice Requires="x14">
            <control shapeId="36527" r:id="rId306" name="Option Button 30383">
              <controlPr defaultSize="0" autoFill="0" autoLine="0" autoPict="0">
                <anchor moveWithCells="1">
                  <from>
                    <xdr:col>13</xdr:col>
                    <xdr:colOff>9525</xdr:colOff>
                    <xdr:row>810</xdr:row>
                    <xdr:rowOff>28575</xdr:rowOff>
                  </from>
                  <to>
                    <xdr:col>14</xdr:col>
                    <xdr:colOff>114300</xdr:colOff>
                    <xdr:row>810</xdr:row>
                    <xdr:rowOff>285750</xdr:rowOff>
                  </to>
                </anchor>
              </controlPr>
            </control>
          </mc:Choice>
        </mc:AlternateContent>
        <mc:AlternateContent xmlns:mc="http://schemas.openxmlformats.org/markup-compatibility/2006">
          <mc:Choice Requires="x14">
            <control shapeId="36531" r:id="rId307" name="Option Button 30387">
              <controlPr defaultSize="0" autoFill="0" autoLine="0" autoPict="0">
                <anchor moveWithCells="1">
                  <from>
                    <xdr:col>8</xdr:col>
                    <xdr:colOff>190500</xdr:colOff>
                    <xdr:row>844</xdr:row>
                    <xdr:rowOff>38100</xdr:rowOff>
                  </from>
                  <to>
                    <xdr:col>10</xdr:col>
                    <xdr:colOff>95250</xdr:colOff>
                    <xdr:row>844</xdr:row>
                    <xdr:rowOff>295275</xdr:rowOff>
                  </to>
                </anchor>
              </controlPr>
            </control>
          </mc:Choice>
        </mc:AlternateContent>
        <mc:AlternateContent xmlns:mc="http://schemas.openxmlformats.org/markup-compatibility/2006">
          <mc:Choice Requires="x14">
            <control shapeId="36532" r:id="rId308" name="Option Button 30388">
              <controlPr defaultSize="0" autoFill="0" autoLine="0" autoPict="0">
                <anchor moveWithCells="1">
                  <from>
                    <xdr:col>13</xdr:col>
                    <xdr:colOff>9525</xdr:colOff>
                    <xdr:row>844</xdr:row>
                    <xdr:rowOff>38100</xdr:rowOff>
                  </from>
                  <to>
                    <xdr:col>14</xdr:col>
                    <xdr:colOff>114300</xdr:colOff>
                    <xdr:row>844</xdr:row>
                    <xdr:rowOff>295275</xdr:rowOff>
                  </to>
                </anchor>
              </controlPr>
            </control>
          </mc:Choice>
        </mc:AlternateContent>
        <mc:AlternateContent xmlns:mc="http://schemas.openxmlformats.org/markup-compatibility/2006">
          <mc:Choice Requires="x14">
            <control shapeId="36533" r:id="rId309" name="Group Box 30389">
              <controlPr defaultSize="0" autoFill="0" autoPict="0">
                <anchor moveWithCells="1">
                  <from>
                    <xdr:col>3</xdr:col>
                    <xdr:colOff>152400</xdr:colOff>
                    <xdr:row>877</xdr:row>
                    <xdr:rowOff>47625</xdr:rowOff>
                  </from>
                  <to>
                    <xdr:col>21</xdr:col>
                    <xdr:colOff>95250</xdr:colOff>
                    <xdr:row>878</xdr:row>
                    <xdr:rowOff>304800</xdr:rowOff>
                  </to>
                </anchor>
              </controlPr>
            </control>
          </mc:Choice>
        </mc:AlternateContent>
        <mc:AlternateContent xmlns:mc="http://schemas.openxmlformats.org/markup-compatibility/2006">
          <mc:Choice Requires="x14">
            <control shapeId="36534" r:id="rId310" name="Option Button 30390">
              <controlPr defaultSize="0" autoFill="0" autoLine="0" autoPict="0">
                <anchor moveWithCells="1">
                  <from>
                    <xdr:col>9</xdr:col>
                    <xdr:colOff>9525</xdr:colOff>
                    <xdr:row>878</xdr:row>
                    <xdr:rowOff>38100</xdr:rowOff>
                  </from>
                  <to>
                    <xdr:col>10</xdr:col>
                    <xdr:colOff>114300</xdr:colOff>
                    <xdr:row>878</xdr:row>
                    <xdr:rowOff>285750</xdr:rowOff>
                  </to>
                </anchor>
              </controlPr>
            </control>
          </mc:Choice>
        </mc:AlternateContent>
        <mc:AlternateContent xmlns:mc="http://schemas.openxmlformats.org/markup-compatibility/2006">
          <mc:Choice Requires="x14">
            <control shapeId="36535" r:id="rId311" name="Option Button 30391">
              <controlPr defaultSize="0" autoFill="0" autoLine="0" autoPict="0">
                <anchor moveWithCells="1">
                  <from>
                    <xdr:col>13</xdr:col>
                    <xdr:colOff>9525</xdr:colOff>
                    <xdr:row>878</xdr:row>
                    <xdr:rowOff>38100</xdr:rowOff>
                  </from>
                  <to>
                    <xdr:col>14</xdr:col>
                    <xdr:colOff>114300</xdr:colOff>
                    <xdr:row>878</xdr:row>
                    <xdr:rowOff>285750</xdr:rowOff>
                  </to>
                </anchor>
              </controlPr>
            </control>
          </mc:Choice>
        </mc:AlternateContent>
        <mc:AlternateContent xmlns:mc="http://schemas.openxmlformats.org/markup-compatibility/2006">
          <mc:Choice Requires="x14">
            <control shapeId="36536" r:id="rId312" name="Group Box 30392">
              <controlPr defaultSize="0" autoFill="0" autoPict="0">
                <anchor moveWithCells="1">
                  <from>
                    <xdr:col>2</xdr:col>
                    <xdr:colOff>180975</xdr:colOff>
                    <xdr:row>843</xdr:row>
                    <xdr:rowOff>47625</xdr:rowOff>
                  </from>
                  <to>
                    <xdr:col>20</xdr:col>
                    <xdr:colOff>123825</xdr:colOff>
                    <xdr:row>845</xdr:row>
                    <xdr:rowOff>28575</xdr:rowOff>
                  </to>
                </anchor>
              </controlPr>
            </control>
          </mc:Choice>
        </mc:AlternateContent>
        <mc:AlternateContent xmlns:mc="http://schemas.openxmlformats.org/markup-compatibility/2006">
          <mc:Choice Requires="x14">
            <control shapeId="51432" r:id="rId313" name="Check Box 43240">
              <controlPr defaultSize="0" autoFill="0" autoLine="0" autoPict="0">
                <anchor moveWithCells="1">
                  <from>
                    <xdr:col>3</xdr:col>
                    <xdr:colOff>0</xdr:colOff>
                    <xdr:row>25</xdr:row>
                    <xdr:rowOff>9525</xdr:rowOff>
                  </from>
                  <to>
                    <xdr:col>4</xdr:col>
                    <xdr:colOff>114300</xdr:colOff>
                    <xdr:row>25</xdr:row>
                    <xdr:rowOff>219075</xdr:rowOff>
                  </to>
                </anchor>
              </controlPr>
            </control>
          </mc:Choice>
        </mc:AlternateContent>
        <mc:AlternateContent xmlns:mc="http://schemas.openxmlformats.org/markup-compatibility/2006">
          <mc:Choice Requires="x14">
            <control shapeId="51433" r:id="rId314" name="Check Box 43241">
              <controlPr defaultSize="0" autoFill="0" autoLine="0" autoPict="0">
                <anchor moveWithCells="1">
                  <from>
                    <xdr:col>17</xdr:col>
                    <xdr:colOff>0</xdr:colOff>
                    <xdr:row>25</xdr:row>
                    <xdr:rowOff>19050</xdr:rowOff>
                  </from>
                  <to>
                    <xdr:col>18</xdr:col>
                    <xdr:colOff>114300</xdr:colOff>
                    <xdr:row>26</xdr:row>
                    <xdr:rowOff>0</xdr:rowOff>
                  </to>
                </anchor>
              </controlPr>
            </control>
          </mc:Choice>
        </mc:AlternateContent>
        <mc:AlternateContent xmlns:mc="http://schemas.openxmlformats.org/markup-compatibility/2006">
          <mc:Choice Requires="x14">
            <control shapeId="51436" r:id="rId315" name="Check Box 43244">
              <controlPr defaultSize="0" autoFill="0" autoLine="0" autoPict="0">
                <anchor moveWithCells="1">
                  <from>
                    <xdr:col>39</xdr:col>
                    <xdr:colOff>0</xdr:colOff>
                    <xdr:row>25</xdr:row>
                    <xdr:rowOff>19050</xdr:rowOff>
                  </from>
                  <to>
                    <xdr:col>40</xdr:col>
                    <xdr:colOff>114300</xdr:colOff>
                    <xdr:row>26</xdr:row>
                    <xdr:rowOff>0</xdr:rowOff>
                  </to>
                </anchor>
              </controlPr>
            </control>
          </mc:Choice>
        </mc:AlternateContent>
        <mc:AlternateContent xmlns:mc="http://schemas.openxmlformats.org/markup-compatibility/2006">
          <mc:Choice Requires="x14">
            <control shapeId="64016" r:id="rId316" name="Group Box 55824">
              <controlPr defaultSize="0" print="0" autoFill="0" autoPict="0">
                <anchor moveWithCells="1">
                  <from>
                    <xdr:col>3</xdr:col>
                    <xdr:colOff>0</xdr:colOff>
                    <xdr:row>517</xdr:row>
                    <xdr:rowOff>0</xdr:rowOff>
                  </from>
                  <to>
                    <xdr:col>38</xdr:col>
                    <xdr:colOff>0</xdr:colOff>
                    <xdr:row>519</xdr:row>
                    <xdr:rowOff>85725</xdr:rowOff>
                  </to>
                </anchor>
              </controlPr>
            </control>
          </mc:Choice>
        </mc:AlternateContent>
        <mc:AlternateContent xmlns:mc="http://schemas.openxmlformats.org/markup-compatibility/2006">
          <mc:Choice Requires="x14">
            <control shapeId="64017" r:id="rId317" name="Group Box 55825">
              <controlPr defaultSize="0" print="0" autoFill="0" autoPict="0">
                <anchor moveWithCells="1">
                  <from>
                    <xdr:col>2</xdr:col>
                    <xdr:colOff>190500</xdr:colOff>
                    <xdr:row>521</xdr:row>
                    <xdr:rowOff>247650</xdr:rowOff>
                  </from>
                  <to>
                    <xdr:col>37</xdr:col>
                    <xdr:colOff>190500</xdr:colOff>
                    <xdr:row>523</xdr:row>
                    <xdr:rowOff>104775</xdr:rowOff>
                  </to>
                </anchor>
              </controlPr>
            </control>
          </mc:Choice>
        </mc:AlternateContent>
        <mc:AlternateContent xmlns:mc="http://schemas.openxmlformats.org/markup-compatibility/2006">
          <mc:Choice Requires="x14">
            <control shapeId="64034" r:id="rId318" name="Check Box 55842">
              <controlPr defaultSize="0" autoFill="0" autoLine="0" autoPict="0">
                <anchor moveWithCells="1">
                  <from>
                    <xdr:col>4</xdr:col>
                    <xdr:colOff>28575</xdr:colOff>
                    <xdr:row>527</xdr:row>
                    <xdr:rowOff>38100</xdr:rowOff>
                  </from>
                  <to>
                    <xdr:col>5</xdr:col>
                    <xdr:colOff>133350</xdr:colOff>
                    <xdr:row>528</xdr:row>
                    <xdr:rowOff>0</xdr:rowOff>
                  </to>
                </anchor>
              </controlPr>
            </control>
          </mc:Choice>
        </mc:AlternateContent>
        <mc:AlternateContent xmlns:mc="http://schemas.openxmlformats.org/markup-compatibility/2006">
          <mc:Choice Requires="x14">
            <control shapeId="64035" r:id="rId319" name="Check Box 55843">
              <controlPr defaultSize="0" autoFill="0" autoLine="0" autoPict="0">
                <anchor moveWithCells="1">
                  <from>
                    <xdr:col>18</xdr:col>
                    <xdr:colOff>28575</xdr:colOff>
                    <xdr:row>527</xdr:row>
                    <xdr:rowOff>38100</xdr:rowOff>
                  </from>
                  <to>
                    <xdr:col>19</xdr:col>
                    <xdr:colOff>133350</xdr:colOff>
                    <xdr:row>528</xdr:row>
                    <xdr:rowOff>0</xdr:rowOff>
                  </to>
                </anchor>
              </controlPr>
            </control>
          </mc:Choice>
        </mc:AlternateContent>
        <mc:AlternateContent xmlns:mc="http://schemas.openxmlformats.org/markup-compatibility/2006">
          <mc:Choice Requires="x14">
            <control shapeId="64036" r:id="rId320" name="Check Box 55844">
              <controlPr defaultSize="0" autoFill="0" autoLine="0" autoPict="0">
                <anchor moveWithCells="1">
                  <from>
                    <xdr:col>29</xdr:col>
                    <xdr:colOff>28575</xdr:colOff>
                    <xdr:row>527</xdr:row>
                    <xdr:rowOff>38100</xdr:rowOff>
                  </from>
                  <to>
                    <xdr:col>30</xdr:col>
                    <xdr:colOff>133350</xdr:colOff>
                    <xdr:row>528</xdr:row>
                    <xdr:rowOff>0</xdr:rowOff>
                  </to>
                </anchor>
              </controlPr>
            </control>
          </mc:Choice>
        </mc:AlternateContent>
        <mc:AlternateContent xmlns:mc="http://schemas.openxmlformats.org/markup-compatibility/2006">
          <mc:Choice Requires="x14">
            <control shapeId="64037" r:id="rId321" name="Check Box 55845">
              <controlPr defaultSize="0" autoFill="0" autoLine="0" autoPict="0">
                <anchor moveWithCells="1">
                  <from>
                    <xdr:col>4</xdr:col>
                    <xdr:colOff>28575</xdr:colOff>
                    <xdr:row>529</xdr:row>
                    <xdr:rowOff>123825</xdr:rowOff>
                  </from>
                  <to>
                    <xdr:col>5</xdr:col>
                    <xdr:colOff>133350</xdr:colOff>
                    <xdr:row>529</xdr:row>
                    <xdr:rowOff>342900</xdr:rowOff>
                  </to>
                </anchor>
              </controlPr>
            </control>
          </mc:Choice>
        </mc:AlternateContent>
        <mc:AlternateContent xmlns:mc="http://schemas.openxmlformats.org/markup-compatibility/2006">
          <mc:Choice Requires="x14">
            <control shapeId="65404" r:id="rId322" name="Check Box 57212">
              <controlPr defaultSize="0" autoFill="0" autoLine="0" autoPict="0">
                <anchor moveWithCells="1">
                  <from>
                    <xdr:col>4</xdr:col>
                    <xdr:colOff>28575</xdr:colOff>
                    <xdr:row>534</xdr:row>
                    <xdr:rowOff>38100</xdr:rowOff>
                  </from>
                  <to>
                    <xdr:col>5</xdr:col>
                    <xdr:colOff>133350</xdr:colOff>
                    <xdr:row>534</xdr:row>
                    <xdr:rowOff>238125</xdr:rowOff>
                  </to>
                </anchor>
              </controlPr>
            </control>
          </mc:Choice>
        </mc:AlternateContent>
        <mc:AlternateContent xmlns:mc="http://schemas.openxmlformats.org/markup-compatibility/2006">
          <mc:Choice Requires="x14">
            <control shapeId="65405" r:id="rId323" name="Check Box 57213">
              <controlPr defaultSize="0" autoFill="0" autoLine="0" autoPict="0">
                <anchor moveWithCells="1">
                  <from>
                    <xdr:col>15</xdr:col>
                    <xdr:colOff>28575</xdr:colOff>
                    <xdr:row>534</xdr:row>
                    <xdr:rowOff>38100</xdr:rowOff>
                  </from>
                  <to>
                    <xdr:col>16</xdr:col>
                    <xdr:colOff>133350</xdr:colOff>
                    <xdr:row>534</xdr:row>
                    <xdr:rowOff>238125</xdr:rowOff>
                  </to>
                </anchor>
              </controlPr>
            </control>
          </mc:Choice>
        </mc:AlternateContent>
        <mc:AlternateContent xmlns:mc="http://schemas.openxmlformats.org/markup-compatibility/2006">
          <mc:Choice Requires="x14">
            <control shapeId="65406" r:id="rId324" name="Check Box 57214">
              <controlPr defaultSize="0" autoFill="0" autoLine="0" autoPict="0">
                <anchor moveWithCells="1">
                  <from>
                    <xdr:col>31</xdr:col>
                    <xdr:colOff>28575</xdr:colOff>
                    <xdr:row>534</xdr:row>
                    <xdr:rowOff>38100</xdr:rowOff>
                  </from>
                  <to>
                    <xdr:col>32</xdr:col>
                    <xdr:colOff>133350</xdr:colOff>
                    <xdr:row>534</xdr:row>
                    <xdr:rowOff>238125</xdr:rowOff>
                  </to>
                </anchor>
              </controlPr>
            </control>
          </mc:Choice>
        </mc:AlternateContent>
        <mc:AlternateContent xmlns:mc="http://schemas.openxmlformats.org/markup-compatibility/2006">
          <mc:Choice Requires="x14">
            <control shapeId="65407" r:id="rId325" name="Check Box 57215">
              <controlPr defaultSize="0" autoFill="0" autoLine="0" autoPict="0">
                <anchor moveWithCells="1">
                  <from>
                    <xdr:col>4</xdr:col>
                    <xdr:colOff>9525</xdr:colOff>
                    <xdr:row>536</xdr:row>
                    <xdr:rowOff>123825</xdr:rowOff>
                  </from>
                  <to>
                    <xdr:col>5</xdr:col>
                    <xdr:colOff>114300</xdr:colOff>
                    <xdr:row>536</xdr:row>
                    <xdr:rowOff>333375</xdr:rowOff>
                  </to>
                </anchor>
              </controlPr>
            </control>
          </mc:Choice>
        </mc:AlternateContent>
        <mc:AlternateContent xmlns:mc="http://schemas.openxmlformats.org/markup-compatibility/2006">
          <mc:Choice Requires="x14">
            <control shapeId="65408" r:id="rId326" name="Group Box 57216">
              <controlPr defaultSize="0" print="0" autoFill="0" autoPict="0">
                <anchor moveWithCells="1">
                  <from>
                    <xdr:col>3</xdr:col>
                    <xdr:colOff>0</xdr:colOff>
                    <xdr:row>540</xdr:row>
                    <xdr:rowOff>19050</xdr:rowOff>
                  </from>
                  <to>
                    <xdr:col>44</xdr:col>
                    <xdr:colOff>66675</xdr:colOff>
                    <xdr:row>544</xdr:row>
                    <xdr:rowOff>76200</xdr:rowOff>
                  </to>
                </anchor>
              </controlPr>
            </control>
          </mc:Choice>
        </mc:AlternateContent>
        <mc:AlternateContent xmlns:mc="http://schemas.openxmlformats.org/markup-compatibility/2006">
          <mc:Choice Requires="x14">
            <control shapeId="65870" r:id="rId327" name="Group Box 57678">
              <controlPr defaultSize="0" print="0" autoFill="0" autoPict="0">
                <anchor moveWithCells="1">
                  <from>
                    <xdr:col>2</xdr:col>
                    <xdr:colOff>171450</xdr:colOff>
                    <xdr:row>547</xdr:row>
                    <xdr:rowOff>57150</xdr:rowOff>
                  </from>
                  <to>
                    <xdr:col>43</xdr:col>
                    <xdr:colOff>190500</xdr:colOff>
                    <xdr:row>551</xdr:row>
                    <xdr:rowOff>85725</xdr:rowOff>
                  </to>
                </anchor>
              </controlPr>
            </control>
          </mc:Choice>
        </mc:AlternateContent>
        <mc:AlternateContent xmlns:mc="http://schemas.openxmlformats.org/markup-compatibility/2006">
          <mc:Choice Requires="x14">
            <control shapeId="76936" r:id="rId328" name="Option Button 68744">
              <controlPr defaultSize="0" autoFill="0" autoLine="0" autoPict="0">
                <anchor moveWithCells="1">
                  <from>
                    <xdr:col>4</xdr:col>
                    <xdr:colOff>28575</xdr:colOff>
                    <xdr:row>522</xdr:row>
                    <xdr:rowOff>28575</xdr:rowOff>
                  </from>
                  <to>
                    <xdr:col>5</xdr:col>
                    <xdr:colOff>133350</xdr:colOff>
                    <xdr:row>523</xdr:row>
                    <xdr:rowOff>9525</xdr:rowOff>
                  </to>
                </anchor>
              </controlPr>
            </control>
          </mc:Choice>
        </mc:AlternateContent>
        <mc:AlternateContent xmlns:mc="http://schemas.openxmlformats.org/markup-compatibility/2006">
          <mc:Choice Requires="x14">
            <control shapeId="76937" r:id="rId329" name="Option Button 68745">
              <controlPr defaultSize="0" autoFill="0" autoLine="0" autoPict="0">
                <anchor moveWithCells="1">
                  <from>
                    <xdr:col>14</xdr:col>
                    <xdr:colOff>28575</xdr:colOff>
                    <xdr:row>522</xdr:row>
                    <xdr:rowOff>28575</xdr:rowOff>
                  </from>
                  <to>
                    <xdr:col>15</xdr:col>
                    <xdr:colOff>133350</xdr:colOff>
                    <xdr:row>523</xdr:row>
                    <xdr:rowOff>9525</xdr:rowOff>
                  </to>
                </anchor>
              </controlPr>
            </control>
          </mc:Choice>
        </mc:AlternateContent>
        <mc:AlternateContent xmlns:mc="http://schemas.openxmlformats.org/markup-compatibility/2006">
          <mc:Choice Requires="x14">
            <control shapeId="76938" r:id="rId330" name="Option Button 68746">
              <controlPr defaultSize="0" autoFill="0" autoLine="0" autoPict="0">
                <anchor moveWithCells="1">
                  <from>
                    <xdr:col>24</xdr:col>
                    <xdr:colOff>28575</xdr:colOff>
                    <xdr:row>522</xdr:row>
                    <xdr:rowOff>28575</xdr:rowOff>
                  </from>
                  <to>
                    <xdr:col>25</xdr:col>
                    <xdr:colOff>133350</xdr:colOff>
                    <xdr:row>523</xdr:row>
                    <xdr:rowOff>9525</xdr:rowOff>
                  </to>
                </anchor>
              </controlPr>
            </control>
          </mc:Choice>
        </mc:AlternateContent>
        <mc:AlternateContent xmlns:mc="http://schemas.openxmlformats.org/markup-compatibility/2006">
          <mc:Choice Requires="x14">
            <control shapeId="76939" r:id="rId331" name="Option Button 68747">
              <controlPr defaultSize="0" autoFill="0" autoLine="0" autoPict="0">
                <anchor moveWithCells="1">
                  <from>
                    <xdr:col>3</xdr:col>
                    <xdr:colOff>28575</xdr:colOff>
                    <xdr:row>518</xdr:row>
                    <xdr:rowOff>19050</xdr:rowOff>
                  </from>
                  <to>
                    <xdr:col>4</xdr:col>
                    <xdr:colOff>133350</xdr:colOff>
                    <xdr:row>519</xdr:row>
                    <xdr:rowOff>0</xdr:rowOff>
                  </to>
                </anchor>
              </controlPr>
            </control>
          </mc:Choice>
        </mc:AlternateContent>
        <mc:AlternateContent xmlns:mc="http://schemas.openxmlformats.org/markup-compatibility/2006">
          <mc:Choice Requires="x14">
            <control shapeId="76940" r:id="rId332" name="Option Button 68748">
              <controlPr defaultSize="0" autoFill="0" autoLine="0" autoPict="0">
                <anchor moveWithCells="1">
                  <from>
                    <xdr:col>12</xdr:col>
                    <xdr:colOff>28575</xdr:colOff>
                    <xdr:row>518</xdr:row>
                    <xdr:rowOff>19050</xdr:rowOff>
                  </from>
                  <to>
                    <xdr:col>13</xdr:col>
                    <xdr:colOff>133350</xdr:colOff>
                    <xdr:row>519</xdr:row>
                    <xdr:rowOff>0</xdr:rowOff>
                  </to>
                </anchor>
              </controlPr>
            </control>
          </mc:Choice>
        </mc:AlternateContent>
        <mc:AlternateContent xmlns:mc="http://schemas.openxmlformats.org/markup-compatibility/2006">
          <mc:Choice Requires="x14">
            <control shapeId="76941" r:id="rId333" name="Option Button 68749">
              <controlPr defaultSize="0" autoFill="0" autoLine="0" autoPict="0">
                <anchor moveWithCells="1">
                  <from>
                    <xdr:col>20</xdr:col>
                    <xdr:colOff>28575</xdr:colOff>
                    <xdr:row>518</xdr:row>
                    <xdr:rowOff>19050</xdr:rowOff>
                  </from>
                  <to>
                    <xdr:col>21</xdr:col>
                    <xdr:colOff>133350</xdr:colOff>
                    <xdr:row>519</xdr:row>
                    <xdr:rowOff>0</xdr:rowOff>
                  </to>
                </anchor>
              </controlPr>
            </control>
          </mc:Choice>
        </mc:AlternateContent>
        <mc:AlternateContent xmlns:mc="http://schemas.openxmlformats.org/markup-compatibility/2006">
          <mc:Choice Requires="x14">
            <control shapeId="76942" r:id="rId334" name="Option Button 68750">
              <controlPr defaultSize="0" autoFill="0" autoLine="0" autoPict="0">
                <anchor moveWithCells="1">
                  <from>
                    <xdr:col>32</xdr:col>
                    <xdr:colOff>28575</xdr:colOff>
                    <xdr:row>518</xdr:row>
                    <xdr:rowOff>19050</xdr:rowOff>
                  </from>
                  <to>
                    <xdr:col>33</xdr:col>
                    <xdr:colOff>133350</xdr:colOff>
                    <xdr:row>519</xdr:row>
                    <xdr:rowOff>0</xdr:rowOff>
                  </to>
                </anchor>
              </controlPr>
            </control>
          </mc:Choice>
        </mc:AlternateContent>
        <mc:AlternateContent xmlns:mc="http://schemas.openxmlformats.org/markup-compatibility/2006">
          <mc:Choice Requires="x14">
            <control shapeId="76943" r:id="rId335" name="Option Button 68751">
              <controlPr defaultSize="0" autoFill="0" autoLine="0" autoPict="0">
                <anchor moveWithCells="1">
                  <from>
                    <xdr:col>3</xdr:col>
                    <xdr:colOff>38100</xdr:colOff>
                    <xdr:row>541</xdr:row>
                    <xdr:rowOff>19050</xdr:rowOff>
                  </from>
                  <to>
                    <xdr:col>4</xdr:col>
                    <xdr:colOff>142875</xdr:colOff>
                    <xdr:row>542</xdr:row>
                    <xdr:rowOff>0</xdr:rowOff>
                  </to>
                </anchor>
              </controlPr>
            </control>
          </mc:Choice>
        </mc:AlternateContent>
        <mc:AlternateContent xmlns:mc="http://schemas.openxmlformats.org/markup-compatibility/2006">
          <mc:Choice Requires="x14">
            <control shapeId="76944" r:id="rId336" name="Option Button 68752">
              <controlPr defaultSize="0" autoFill="0" autoLine="0" autoPict="0">
                <anchor moveWithCells="1">
                  <from>
                    <xdr:col>12</xdr:col>
                    <xdr:colOff>38100</xdr:colOff>
                    <xdr:row>541</xdr:row>
                    <xdr:rowOff>19050</xdr:rowOff>
                  </from>
                  <to>
                    <xdr:col>13</xdr:col>
                    <xdr:colOff>142875</xdr:colOff>
                    <xdr:row>542</xdr:row>
                    <xdr:rowOff>0</xdr:rowOff>
                  </to>
                </anchor>
              </controlPr>
            </control>
          </mc:Choice>
        </mc:AlternateContent>
        <mc:AlternateContent xmlns:mc="http://schemas.openxmlformats.org/markup-compatibility/2006">
          <mc:Choice Requires="x14">
            <control shapeId="76945" r:id="rId337" name="Option Button 68753">
              <controlPr defaultSize="0" autoFill="0" autoLine="0" autoPict="0">
                <anchor moveWithCells="1">
                  <from>
                    <xdr:col>20</xdr:col>
                    <xdr:colOff>38100</xdr:colOff>
                    <xdr:row>541</xdr:row>
                    <xdr:rowOff>19050</xdr:rowOff>
                  </from>
                  <to>
                    <xdr:col>21</xdr:col>
                    <xdr:colOff>142875</xdr:colOff>
                    <xdr:row>542</xdr:row>
                    <xdr:rowOff>0</xdr:rowOff>
                  </to>
                </anchor>
              </controlPr>
            </control>
          </mc:Choice>
        </mc:AlternateContent>
        <mc:AlternateContent xmlns:mc="http://schemas.openxmlformats.org/markup-compatibility/2006">
          <mc:Choice Requires="x14">
            <control shapeId="76946" r:id="rId338" name="Option Button 68754">
              <controlPr defaultSize="0" autoFill="0" autoLine="0" autoPict="0">
                <anchor moveWithCells="1">
                  <from>
                    <xdr:col>31</xdr:col>
                    <xdr:colOff>38100</xdr:colOff>
                    <xdr:row>541</xdr:row>
                    <xdr:rowOff>19050</xdr:rowOff>
                  </from>
                  <to>
                    <xdr:col>32</xdr:col>
                    <xdr:colOff>142875</xdr:colOff>
                    <xdr:row>542</xdr:row>
                    <xdr:rowOff>0</xdr:rowOff>
                  </to>
                </anchor>
              </controlPr>
            </control>
          </mc:Choice>
        </mc:AlternateContent>
        <mc:AlternateContent xmlns:mc="http://schemas.openxmlformats.org/markup-compatibility/2006">
          <mc:Choice Requires="x14">
            <control shapeId="76947" r:id="rId339" name="Option Button 68755">
              <controlPr defaultSize="0" autoFill="0" autoLine="0" autoPict="0">
                <anchor moveWithCells="1">
                  <from>
                    <xdr:col>3</xdr:col>
                    <xdr:colOff>38100</xdr:colOff>
                    <xdr:row>543</xdr:row>
                    <xdr:rowOff>123825</xdr:rowOff>
                  </from>
                  <to>
                    <xdr:col>4</xdr:col>
                    <xdr:colOff>142875</xdr:colOff>
                    <xdr:row>543</xdr:row>
                    <xdr:rowOff>333375</xdr:rowOff>
                  </to>
                </anchor>
              </controlPr>
            </control>
          </mc:Choice>
        </mc:AlternateContent>
        <mc:AlternateContent xmlns:mc="http://schemas.openxmlformats.org/markup-compatibility/2006">
          <mc:Choice Requires="x14">
            <control shapeId="76948" r:id="rId340" name="Option Button 68756">
              <controlPr defaultSize="0" autoFill="0" autoLine="0" autoPict="0">
                <anchor moveWithCells="1">
                  <from>
                    <xdr:col>3</xdr:col>
                    <xdr:colOff>38100</xdr:colOff>
                    <xdr:row>548</xdr:row>
                    <xdr:rowOff>19050</xdr:rowOff>
                  </from>
                  <to>
                    <xdr:col>4</xdr:col>
                    <xdr:colOff>142875</xdr:colOff>
                    <xdr:row>549</xdr:row>
                    <xdr:rowOff>0</xdr:rowOff>
                  </to>
                </anchor>
              </controlPr>
            </control>
          </mc:Choice>
        </mc:AlternateContent>
        <mc:AlternateContent xmlns:mc="http://schemas.openxmlformats.org/markup-compatibility/2006">
          <mc:Choice Requires="x14">
            <control shapeId="76949" r:id="rId341" name="Option Button 68757">
              <controlPr defaultSize="0" autoFill="0" autoLine="0" autoPict="0">
                <anchor moveWithCells="1">
                  <from>
                    <xdr:col>11</xdr:col>
                    <xdr:colOff>38100</xdr:colOff>
                    <xdr:row>548</xdr:row>
                    <xdr:rowOff>19050</xdr:rowOff>
                  </from>
                  <to>
                    <xdr:col>12</xdr:col>
                    <xdr:colOff>142875</xdr:colOff>
                    <xdr:row>549</xdr:row>
                    <xdr:rowOff>0</xdr:rowOff>
                  </to>
                </anchor>
              </controlPr>
            </control>
          </mc:Choice>
        </mc:AlternateContent>
        <mc:AlternateContent xmlns:mc="http://schemas.openxmlformats.org/markup-compatibility/2006">
          <mc:Choice Requires="x14">
            <control shapeId="76950" r:id="rId342" name="Option Button 68758">
              <controlPr defaultSize="0" autoFill="0" autoLine="0" autoPict="0">
                <anchor moveWithCells="1">
                  <from>
                    <xdr:col>19</xdr:col>
                    <xdr:colOff>38100</xdr:colOff>
                    <xdr:row>548</xdr:row>
                    <xdr:rowOff>19050</xdr:rowOff>
                  </from>
                  <to>
                    <xdr:col>20</xdr:col>
                    <xdr:colOff>142875</xdr:colOff>
                    <xdr:row>549</xdr:row>
                    <xdr:rowOff>0</xdr:rowOff>
                  </to>
                </anchor>
              </controlPr>
            </control>
          </mc:Choice>
        </mc:AlternateContent>
        <mc:AlternateContent xmlns:mc="http://schemas.openxmlformats.org/markup-compatibility/2006">
          <mc:Choice Requires="x14">
            <control shapeId="76951" r:id="rId343" name="Option Button 68759">
              <controlPr defaultSize="0" autoFill="0" autoLine="0" autoPict="0">
                <anchor moveWithCells="1">
                  <from>
                    <xdr:col>3</xdr:col>
                    <xdr:colOff>38100</xdr:colOff>
                    <xdr:row>550</xdr:row>
                    <xdr:rowOff>123825</xdr:rowOff>
                  </from>
                  <to>
                    <xdr:col>4</xdr:col>
                    <xdr:colOff>142875</xdr:colOff>
                    <xdr:row>550</xdr:row>
                    <xdr:rowOff>333375</xdr:rowOff>
                  </to>
                </anchor>
              </controlPr>
            </control>
          </mc:Choice>
        </mc:AlternateContent>
        <mc:AlternateContent xmlns:mc="http://schemas.openxmlformats.org/markup-compatibility/2006">
          <mc:Choice Requires="x14">
            <control shapeId="102941" r:id="rId344" name="Option Button 88605">
              <controlPr defaultSize="0" autoFill="0" autoLine="0" autoPict="0">
                <anchor moveWithCells="1">
                  <from>
                    <xdr:col>19</xdr:col>
                    <xdr:colOff>0</xdr:colOff>
                    <xdr:row>482</xdr:row>
                    <xdr:rowOff>57150</xdr:rowOff>
                  </from>
                  <to>
                    <xdr:col>20</xdr:col>
                    <xdr:colOff>95250</xdr:colOff>
                    <xdr:row>482</xdr:row>
                    <xdr:rowOff>247650</xdr:rowOff>
                  </to>
                </anchor>
              </controlPr>
            </control>
          </mc:Choice>
        </mc:AlternateContent>
        <mc:AlternateContent xmlns:mc="http://schemas.openxmlformats.org/markup-compatibility/2006">
          <mc:Choice Requires="x14">
            <control shapeId="103206" r:id="rId345" name="Group Box 88870">
              <controlPr defaultSize="0" autoFill="0" autoPict="0">
                <anchor moveWithCells="1">
                  <from>
                    <xdr:col>13</xdr:col>
                    <xdr:colOff>0</xdr:colOff>
                    <xdr:row>310</xdr:row>
                    <xdr:rowOff>0</xdr:rowOff>
                  </from>
                  <to>
                    <xdr:col>17</xdr:col>
                    <xdr:colOff>0</xdr:colOff>
                    <xdr:row>311</xdr:row>
                    <xdr:rowOff>0</xdr:rowOff>
                  </to>
                </anchor>
              </controlPr>
            </control>
          </mc:Choice>
        </mc:AlternateContent>
        <mc:AlternateContent xmlns:mc="http://schemas.openxmlformats.org/markup-compatibility/2006">
          <mc:Choice Requires="x14">
            <control shapeId="103207" r:id="rId346" name="Option Button 88871">
              <controlPr defaultSize="0" autoFill="0" autoLine="0" autoPict="0">
                <anchor moveWithCells="1">
                  <from>
                    <xdr:col>13</xdr:col>
                    <xdr:colOff>76200</xdr:colOff>
                    <xdr:row>310</xdr:row>
                    <xdr:rowOff>57150</xdr:rowOff>
                  </from>
                  <to>
                    <xdr:col>14</xdr:col>
                    <xdr:colOff>180975</xdr:colOff>
                    <xdr:row>310</xdr:row>
                    <xdr:rowOff>266700</xdr:rowOff>
                  </to>
                </anchor>
              </controlPr>
            </control>
          </mc:Choice>
        </mc:AlternateContent>
        <mc:AlternateContent xmlns:mc="http://schemas.openxmlformats.org/markup-compatibility/2006">
          <mc:Choice Requires="x14">
            <control shapeId="103208" r:id="rId347" name="Option Button 88872">
              <controlPr defaultSize="0" autoFill="0" autoLine="0" autoPict="0">
                <anchor moveWithCells="1">
                  <from>
                    <xdr:col>15</xdr:col>
                    <xdr:colOff>76200</xdr:colOff>
                    <xdr:row>310</xdr:row>
                    <xdr:rowOff>57150</xdr:rowOff>
                  </from>
                  <to>
                    <xdr:col>16</xdr:col>
                    <xdr:colOff>180975</xdr:colOff>
                    <xdr:row>310</xdr:row>
                    <xdr:rowOff>266700</xdr:rowOff>
                  </to>
                </anchor>
              </controlPr>
            </control>
          </mc:Choice>
        </mc:AlternateContent>
        <mc:AlternateContent xmlns:mc="http://schemas.openxmlformats.org/markup-compatibility/2006">
          <mc:Choice Requires="x14">
            <control shapeId="103209" r:id="rId348" name="Group Box 88873">
              <controlPr defaultSize="0" autoFill="0" autoPict="0">
                <anchor moveWithCells="1">
                  <from>
                    <xdr:col>13</xdr:col>
                    <xdr:colOff>0</xdr:colOff>
                    <xdr:row>311</xdr:row>
                    <xdr:rowOff>0</xdr:rowOff>
                  </from>
                  <to>
                    <xdr:col>17</xdr:col>
                    <xdr:colOff>0</xdr:colOff>
                    <xdr:row>312</xdr:row>
                    <xdr:rowOff>0</xdr:rowOff>
                  </to>
                </anchor>
              </controlPr>
            </control>
          </mc:Choice>
        </mc:AlternateContent>
        <mc:AlternateContent xmlns:mc="http://schemas.openxmlformats.org/markup-compatibility/2006">
          <mc:Choice Requires="x14">
            <control shapeId="103210" r:id="rId349" name="Option Button 88874">
              <controlPr defaultSize="0" autoFill="0" autoLine="0" autoPict="0">
                <anchor moveWithCells="1">
                  <from>
                    <xdr:col>13</xdr:col>
                    <xdr:colOff>76200</xdr:colOff>
                    <xdr:row>311</xdr:row>
                    <xdr:rowOff>57150</xdr:rowOff>
                  </from>
                  <to>
                    <xdr:col>14</xdr:col>
                    <xdr:colOff>180975</xdr:colOff>
                    <xdr:row>311</xdr:row>
                    <xdr:rowOff>266700</xdr:rowOff>
                  </to>
                </anchor>
              </controlPr>
            </control>
          </mc:Choice>
        </mc:AlternateContent>
        <mc:AlternateContent xmlns:mc="http://schemas.openxmlformats.org/markup-compatibility/2006">
          <mc:Choice Requires="x14">
            <control shapeId="103211" r:id="rId350" name="Option Button 88875">
              <controlPr defaultSize="0" autoFill="0" autoLine="0" autoPict="0">
                <anchor moveWithCells="1">
                  <from>
                    <xdr:col>15</xdr:col>
                    <xdr:colOff>76200</xdr:colOff>
                    <xdr:row>311</xdr:row>
                    <xdr:rowOff>57150</xdr:rowOff>
                  </from>
                  <to>
                    <xdr:col>16</xdr:col>
                    <xdr:colOff>180975</xdr:colOff>
                    <xdr:row>311</xdr:row>
                    <xdr:rowOff>266700</xdr:rowOff>
                  </to>
                </anchor>
              </controlPr>
            </control>
          </mc:Choice>
        </mc:AlternateContent>
        <mc:AlternateContent xmlns:mc="http://schemas.openxmlformats.org/markup-compatibility/2006">
          <mc:Choice Requires="x14">
            <control shapeId="103212" r:id="rId351" name="Group Box 88876">
              <controlPr defaultSize="0" autoFill="0" autoPict="0">
                <anchor moveWithCells="1">
                  <from>
                    <xdr:col>13</xdr:col>
                    <xdr:colOff>0</xdr:colOff>
                    <xdr:row>312</xdr:row>
                    <xdr:rowOff>0</xdr:rowOff>
                  </from>
                  <to>
                    <xdr:col>17</xdr:col>
                    <xdr:colOff>0</xdr:colOff>
                    <xdr:row>313</xdr:row>
                    <xdr:rowOff>0</xdr:rowOff>
                  </to>
                </anchor>
              </controlPr>
            </control>
          </mc:Choice>
        </mc:AlternateContent>
        <mc:AlternateContent xmlns:mc="http://schemas.openxmlformats.org/markup-compatibility/2006">
          <mc:Choice Requires="x14">
            <control shapeId="103213" r:id="rId352" name="Option Button 88877">
              <controlPr defaultSize="0" autoFill="0" autoLine="0" autoPict="0">
                <anchor moveWithCells="1">
                  <from>
                    <xdr:col>13</xdr:col>
                    <xdr:colOff>76200</xdr:colOff>
                    <xdr:row>312</xdr:row>
                    <xdr:rowOff>57150</xdr:rowOff>
                  </from>
                  <to>
                    <xdr:col>14</xdr:col>
                    <xdr:colOff>180975</xdr:colOff>
                    <xdr:row>312</xdr:row>
                    <xdr:rowOff>266700</xdr:rowOff>
                  </to>
                </anchor>
              </controlPr>
            </control>
          </mc:Choice>
        </mc:AlternateContent>
        <mc:AlternateContent xmlns:mc="http://schemas.openxmlformats.org/markup-compatibility/2006">
          <mc:Choice Requires="x14">
            <control shapeId="103214" r:id="rId353" name="Option Button 88878">
              <controlPr defaultSize="0" autoFill="0" autoLine="0" autoPict="0">
                <anchor moveWithCells="1">
                  <from>
                    <xdr:col>15</xdr:col>
                    <xdr:colOff>76200</xdr:colOff>
                    <xdr:row>312</xdr:row>
                    <xdr:rowOff>57150</xdr:rowOff>
                  </from>
                  <to>
                    <xdr:col>16</xdr:col>
                    <xdr:colOff>180975</xdr:colOff>
                    <xdr:row>312</xdr:row>
                    <xdr:rowOff>266700</xdr:rowOff>
                  </to>
                </anchor>
              </controlPr>
            </control>
          </mc:Choice>
        </mc:AlternateContent>
        <mc:AlternateContent xmlns:mc="http://schemas.openxmlformats.org/markup-compatibility/2006">
          <mc:Choice Requires="x14">
            <control shapeId="103215" r:id="rId354" name="Group Box 88879">
              <controlPr defaultSize="0" autoFill="0" autoPict="0">
                <anchor moveWithCells="1">
                  <from>
                    <xdr:col>17</xdr:col>
                    <xdr:colOff>0</xdr:colOff>
                    <xdr:row>318</xdr:row>
                    <xdr:rowOff>0</xdr:rowOff>
                  </from>
                  <to>
                    <xdr:col>21</xdr:col>
                    <xdr:colOff>0</xdr:colOff>
                    <xdr:row>319</xdr:row>
                    <xdr:rowOff>0</xdr:rowOff>
                  </to>
                </anchor>
              </controlPr>
            </control>
          </mc:Choice>
        </mc:AlternateContent>
        <mc:AlternateContent xmlns:mc="http://schemas.openxmlformats.org/markup-compatibility/2006">
          <mc:Choice Requires="x14">
            <control shapeId="103216" r:id="rId355" name="Option Button 88880">
              <controlPr defaultSize="0" autoFill="0" autoLine="0" autoPict="0">
                <anchor moveWithCells="1">
                  <from>
                    <xdr:col>17</xdr:col>
                    <xdr:colOff>76200</xdr:colOff>
                    <xdr:row>318</xdr:row>
                    <xdr:rowOff>57150</xdr:rowOff>
                  </from>
                  <to>
                    <xdr:col>18</xdr:col>
                    <xdr:colOff>180975</xdr:colOff>
                    <xdr:row>318</xdr:row>
                    <xdr:rowOff>266700</xdr:rowOff>
                  </to>
                </anchor>
              </controlPr>
            </control>
          </mc:Choice>
        </mc:AlternateContent>
        <mc:AlternateContent xmlns:mc="http://schemas.openxmlformats.org/markup-compatibility/2006">
          <mc:Choice Requires="x14">
            <control shapeId="103217" r:id="rId356" name="Option Button 88881">
              <controlPr defaultSize="0" autoFill="0" autoLine="0" autoPict="0">
                <anchor moveWithCells="1">
                  <from>
                    <xdr:col>19</xdr:col>
                    <xdr:colOff>76200</xdr:colOff>
                    <xdr:row>318</xdr:row>
                    <xdr:rowOff>57150</xdr:rowOff>
                  </from>
                  <to>
                    <xdr:col>20</xdr:col>
                    <xdr:colOff>180975</xdr:colOff>
                    <xdr:row>318</xdr:row>
                    <xdr:rowOff>266700</xdr:rowOff>
                  </to>
                </anchor>
              </controlPr>
            </control>
          </mc:Choice>
        </mc:AlternateContent>
        <mc:AlternateContent xmlns:mc="http://schemas.openxmlformats.org/markup-compatibility/2006">
          <mc:Choice Requires="x14">
            <control shapeId="103218" r:id="rId357" name="Group Box 88882">
              <controlPr defaultSize="0" autoFill="0" autoPict="0">
                <anchor moveWithCells="1">
                  <from>
                    <xdr:col>17</xdr:col>
                    <xdr:colOff>0</xdr:colOff>
                    <xdr:row>319</xdr:row>
                    <xdr:rowOff>0</xdr:rowOff>
                  </from>
                  <to>
                    <xdr:col>21</xdr:col>
                    <xdr:colOff>0</xdr:colOff>
                    <xdr:row>320</xdr:row>
                    <xdr:rowOff>0</xdr:rowOff>
                  </to>
                </anchor>
              </controlPr>
            </control>
          </mc:Choice>
        </mc:AlternateContent>
        <mc:AlternateContent xmlns:mc="http://schemas.openxmlformats.org/markup-compatibility/2006">
          <mc:Choice Requires="x14">
            <control shapeId="103219" r:id="rId358" name="Option Button 88883">
              <controlPr defaultSize="0" autoFill="0" autoLine="0" autoPict="0">
                <anchor moveWithCells="1">
                  <from>
                    <xdr:col>17</xdr:col>
                    <xdr:colOff>76200</xdr:colOff>
                    <xdr:row>319</xdr:row>
                    <xdr:rowOff>57150</xdr:rowOff>
                  </from>
                  <to>
                    <xdr:col>18</xdr:col>
                    <xdr:colOff>180975</xdr:colOff>
                    <xdr:row>319</xdr:row>
                    <xdr:rowOff>266700</xdr:rowOff>
                  </to>
                </anchor>
              </controlPr>
            </control>
          </mc:Choice>
        </mc:AlternateContent>
        <mc:AlternateContent xmlns:mc="http://schemas.openxmlformats.org/markup-compatibility/2006">
          <mc:Choice Requires="x14">
            <control shapeId="103220" r:id="rId359" name="Option Button 88884">
              <controlPr defaultSize="0" autoFill="0" autoLine="0" autoPict="0">
                <anchor moveWithCells="1">
                  <from>
                    <xdr:col>19</xdr:col>
                    <xdr:colOff>76200</xdr:colOff>
                    <xdr:row>319</xdr:row>
                    <xdr:rowOff>57150</xdr:rowOff>
                  </from>
                  <to>
                    <xdr:col>20</xdr:col>
                    <xdr:colOff>180975</xdr:colOff>
                    <xdr:row>319</xdr:row>
                    <xdr:rowOff>266700</xdr:rowOff>
                  </to>
                </anchor>
              </controlPr>
            </control>
          </mc:Choice>
        </mc:AlternateContent>
        <mc:AlternateContent xmlns:mc="http://schemas.openxmlformats.org/markup-compatibility/2006">
          <mc:Choice Requires="x14">
            <control shapeId="103221" r:id="rId360" name="Group Box 88885">
              <controlPr defaultSize="0" autoFill="0" autoPict="0">
                <anchor moveWithCells="1">
                  <from>
                    <xdr:col>17</xdr:col>
                    <xdr:colOff>0</xdr:colOff>
                    <xdr:row>320</xdr:row>
                    <xdr:rowOff>0</xdr:rowOff>
                  </from>
                  <to>
                    <xdr:col>21</xdr:col>
                    <xdr:colOff>0</xdr:colOff>
                    <xdr:row>321</xdr:row>
                    <xdr:rowOff>0</xdr:rowOff>
                  </to>
                </anchor>
              </controlPr>
            </control>
          </mc:Choice>
        </mc:AlternateContent>
        <mc:AlternateContent xmlns:mc="http://schemas.openxmlformats.org/markup-compatibility/2006">
          <mc:Choice Requires="x14">
            <control shapeId="103222" r:id="rId361" name="Option Button 88886">
              <controlPr defaultSize="0" autoFill="0" autoLine="0" autoPict="0">
                <anchor moveWithCells="1">
                  <from>
                    <xdr:col>17</xdr:col>
                    <xdr:colOff>76200</xdr:colOff>
                    <xdr:row>320</xdr:row>
                    <xdr:rowOff>57150</xdr:rowOff>
                  </from>
                  <to>
                    <xdr:col>18</xdr:col>
                    <xdr:colOff>180975</xdr:colOff>
                    <xdr:row>320</xdr:row>
                    <xdr:rowOff>266700</xdr:rowOff>
                  </to>
                </anchor>
              </controlPr>
            </control>
          </mc:Choice>
        </mc:AlternateContent>
        <mc:AlternateContent xmlns:mc="http://schemas.openxmlformats.org/markup-compatibility/2006">
          <mc:Choice Requires="x14">
            <control shapeId="103223" r:id="rId362" name="Option Button 88887">
              <controlPr defaultSize="0" autoFill="0" autoLine="0" autoPict="0">
                <anchor moveWithCells="1">
                  <from>
                    <xdr:col>19</xdr:col>
                    <xdr:colOff>76200</xdr:colOff>
                    <xdr:row>320</xdr:row>
                    <xdr:rowOff>57150</xdr:rowOff>
                  </from>
                  <to>
                    <xdr:col>20</xdr:col>
                    <xdr:colOff>180975</xdr:colOff>
                    <xdr:row>320</xdr:row>
                    <xdr:rowOff>266700</xdr:rowOff>
                  </to>
                </anchor>
              </controlPr>
            </control>
          </mc:Choice>
        </mc:AlternateContent>
        <mc:AlternateContent xmlns:mc="http://schemas.openxmlformats.org/markup-compatibility/2006">
          <mc:Choice Requires="x14">
            <control shapeId="103224" r:id="rId363" name="Group Box 88888">
              <controlPr defaultSize="0" autoFill="0" autoPict="0">
                <anchor moveWithCells="1">
                  <from>
                    <xdr:col>17</xdr:col>
                    <xdr:colOff>0</xdr:colOff>
                    <xdr:row>321</xdr:row>
                    <xdr:rowOff>0</xdr:rowOff>
                  </from>
                  <to>
                    <xdr:col>21</xdr:col>
                    <xdr:colOff>0</xdr:colOff>
                    <xdr:row>322</xdr:row>
                    <xdr:rowOff>0</xdr:rowOff>
                  </to>
                </anchor>
              </controlPr>
            </control>
          </mc:Choice>
        </mc:AlternateContent>
        <mc:AlternateContent xmlns:mc="http://schemas.openxmlformats.org/markup-compatibility/2006">
          <mc:Choice Requires="x14">
            <control shapeId="103225" r:id="rId364" name="Option Button 88889">
              <controlPr defaultSize="0" autoFill="0" autoLine="0" autoPict="0">
                <anchor moveWithCells="1">
                  <from>
                    <xdr:col>17</xdr:col>
                    <xdr:colOff>76200</xdr:colOff>
                    <xdr:row>321</xdr:row>
                    <xdr:rowOff>57150</xdr:rowOff>
                  </from>
                  <to>
                    <xdr:col>18</xdr:col>
                    <xdr:colOff>180975</xdr:colOff>
                    <xdr:row>321</xdr:row>
                    <xdr:rowOff>266700</xdr:rowOff>
                  </to>
                </anchor>
              </controlPr>
            </control>
          </mc:Choice>
        </mc:AlternateContent>
        <mc:AlternateContent xmlns:mc="http://schemas.openxmlformats.org/markup-compatibility/2006">
          <mc:Choice Requires="x14">
            <control shapeId="103226" r:id="rId365" name="Option Button 88890">
              <controlPr defaultSize="0" autoFill="0" autoLine="0" autoPict="0">
                <anchor moveWithCells="1">
                  <from>
                    <xdr:col>19</xdr:col>
                    <xdr:colOff>76200</xdr:colOff>
                    <xdr:row>321</xdr:row>
                    <xdr:rowOff>57150</xdr:rowOff>
                  </from>
                  <to>
                    <xdr:col>20</xdr:col>
                    <xdr:colOff>180975</xdr:colOff>
                    <xdr:row>321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28" yWindow="529" count="1">
        <x14:dataValidation type="list" allowBlank="1" showInputMessage="1" showErrorMessage="1" errorTitle="不明なコードです" error="右の「大学コード表」の赤ボタンをクリックしてご確認ください" promptTitle="JANPU会員コードを入力する" prompt="貴校のJANPU会員コード（４桁）を入力してください">
          <x14:formula1>
            <xm:f>会員コード表!$A$2:$A$300</xm:f>
          </x14:formula1>
          <xm:sqref>H11:N11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00"/>
  <sheetViews>
    <sheetView showGridLines="0" workbookViewId="0">
      <pane ySplit="1" topLeftCell="A2" activePane="bottomLeft" state="frozen"/>
      <selection pane="bottomLeft" activeCell="A2" sqref="A2"/>
    </sheetView>
  </sheetViews>
  <sheetFormatPr defaultRowHeight="13.5"/>
  <cols>
    <col min="1" max="1" width="10.375" style="120" customWidth="1"/>
    <col min="2" max="2" width="11.125" style="120" customWidth="1"/>
    <col min="3" max="3" width="71.5" style="121" customWidth="1"/>
    <col min="4" max="16384" width="9" style="119"/>
  </cols>
  <sheetData>
    <row r="1" spans="1:3" s="109" customFormat="1" ht="20.100000000000001" customHeight="1">
      <c r="A1" s="282" t="s">
        <v>894</v>
      </c>
      <c r="B1" s="166" t="s">
        <v>603</v>
      </c>
      <c r="C1" s="286" t="s">
        <v>604</v>
      </c>
    </row>
    <row r="2" spans="1:3" ht="17.100000000000001" customHeight="1">
      <c r="A2" s="283">
        <v>1001</v>
      </c>
      <c r="B2" s="290" t="s">
        <v>512</v>
      </c>
      <c r="C2" s="287" t="s">
        <v>1117</v>
      </c>
    </row>
    <row r="3" spans="1:3" ht="17.100000000000001" customHeight="1">
      <c r="A3" s="283">
        <v>1002</v>
      </c>
      <c r="B3" s="290" t="s">
        <v>512</v>
      </c>
      <c r="C3" s="287" t="s">
        <v>513</v>
      </c>
    </row>
    <row r="4" spans="1:3" ht="17.100000000000001" customHeight="1">
      <c r="A4" s="283">
        <v>1003</v>
      </c>
      <c r="B4" s="290" t="s">
        <v>512</v>
      </c>
      <c r="C4" s="287" t="s">
        <v>1118</v>
      </c>
    </row>
    <row r="5" spans="1:3" ht="17.100000000000001" customHeight="1">
      <c r="A5" s="283">
        <v>1004</v>
      </c>
      <c r="B5" s="290" t="s">
        <v>512</v>
      </c>
      <c r="C5" s="287" t="s">
        <v>47</v>
      </c>
    </row>
    <row r="6" spans="1:3" ht="17.100000000000001" customHeight="1">
      <c r="A6" s="283">
        <v>1005</v>
      </c>
      <c r="B6" s="290" t="s">
        <v>512</v>
      </c>
      <c r="C6" s="287" t="s">
        <v>626</v>
      </c>
    </row>
    <row r="7" spans="1:3" ht="17.100000000000001" customHeight="1">
      <c r="A7" s="283">
        <v>1006</v>
      </c>
      <c r="B7" s="290" t="s">
        <v>512</v>
      </c>
      <c r="C7" s="287" t="s">
        <v>1119</v>
      </c>
    </row>
    <row r="8" spans="1:3" ht="17.100000000000001" customHeight="1">
      <c r="A8" s="283">
        <v>1007</v>
      </c>
      <c r="B8" s="290" t="s">
        <v>512</v>
      </c>
      <c r="C8" s="287" t="s">
        <v>61</v>
      </c>
    </row>
    <row r="9" spans="1:3" ht="17.100000000000001" customHeight="1">
      <c r="A9" s="283">
        <v>1008</v>
      </c>
      <c r="B9" s="290" t="s">
        <v>512</v>
      </c>
      <c r="C9" s="287" t="s">
        <v>514</v>
      </c>
    </row>
    <row r="10" spans="1:3" ht="17.100000000000001" customHeight="1">
      <c r="A10" s="283">
        <v>1009</v>
      </c>
      <c r="B10" s="290" t="s">
        <v>512</v>
      </c>
      <c r="C10" s="287" t="s">
        <v>1120</v>
      </c>
    </row>
    <row r="11" spans="1:3" ht="17.100000000000001" customHeight="1">
      <c r="A11" s="283">
        <v>1010</v>
      </c>
      <c r="B11" s="290" t="s">
        <v>512</v>
      </c>
      <c r="C11" s="287" t="s">
        <v>515</v>
      </c>
    </row>
    <row r="12" spans="1:3" ht="17.100000000000001" customHeight="1">
      <c r="A12" s="283">
        <v>1011</v>
      </c>
      <c r="B12" s="290" t="s">
        <v>512</v>
      </c>
      <c r="C12" s="287" t="s">
        <v>1121</v>
      </c>
    </row>
    <row r="13" spans="1:3" ht="17.100000000000001" customHeight="1">
      <c r="A13" s="283">
        <v>1012</v>
      </c>
      <c r="B13" s="290" t="s">
        <v>512</v>
      </c>
      <c r="C13" s="287" t="s">
        <v>1122</v>
      </c>
    </row>
    <row r="14" spans="1:3" ht="17.100000000000001" customHeight="1">
      <c r="A14" s="283">
        <v>1013</v>
      </c>
      <c r="B14" s="290" t="s">
        <v>512</v>
      </c>
      <c r="C14" s="287" t="s">
        <v>1123</v>
      </c>
    </row>
    <row r="15" spans="1:3" ht="17.100000000000001" customHeight="1">
      <c r="A15" s="283">
        <v>1014</v>
      </c>
      <c r="B15" s="290" t="s">
        <v>512</v>
      </c>
      <c r="C15" s="287" t="s">
        <v>1124</v>
      </c>
    </row>
    <row r="16" spans="1:3" ht="17.100000000000001" customHeight="1">
      <c r="A16" s="283">
        <v>1015</v>
      </c>
      <c r="B16" s="290" t="s">
        <v>512</v>
      </c>
      <c r="C16" s="287" t="s">
        <v>516</v>
      </c>
    </row>
    <row r="17" spans="1:3" ht="17.100000000000001" customHeight="1">
      <c r="A17" s="283">
        <v>1016</v>
      </c>
      <c r="B17" s="290" t="s">
        <v>512</v>
      </c>
      <c r="C17" s="287" t="s">
        <v>956</v>
      </c>
    </row>
    <row r="18" spans="1:3" ht="17.100000000000001" customHeight="1">
      <c r="A18" s="283">
        <v>1017</v>
      </c>
      <c r="B18" s="290" t="s">
        <v>512</v>
      </c>
      <c r="C18" s="287" t="s">
        <v>517</v>
      </c>
    </row>
    <row r="19" spans="1:3" ht="17.100000000000001" customHeight="1">
      <c r="A19" s="283">
        <v>1018</v>
      </c>
      <c r="B19" s="290" t="s">
        <v>512</v>
      </c>
      <c r="C19" s="287" t="s">
        <v>1125</v>
      </c>
    </row>
    <row r="20" spans="1:3" ht="17.100000000000001" customHeight="1">
      <c r="A20" s="283">
        <v>1019</v>
      </c>
      <c r="B20" s="290" t="s">
        <v>512</v>
      </c>
      <c r="C20" s="287" t="s">
        <v>518</v>
      </c>
    </row>
    <row r="21" spans="1:3" ht="17.100000000000001" customHeight="1">
      <c r="A21" s="283">
        <v>1020</v>
      </c>
      <c r="B21" s="290" t="s">
        <v>512</v>
      </c>
      <c r="C21" s="287" t="s">
        <v>519</v>
      </c>
    </row>
    <row r="22" spans="1:3" ht="17.100000000000001" customHeight="1">
      <c r="A22" s="283">
        <v>1021</v>
      </c>
      <c r="B22" s="290" t="s">
        <v>512</v>
      </c>
      <c r="C22" s="287" t="s">
        <v>1126</v>
      </c>
    </row>
    <row r="23" spans="1:3" ht="17.100000000000001" customHeight="1">
      <c r="A23" s="283">
        <v>1022</v>
      </c>
      <c r="B23" s="290" t="s">
        <v>512</v>
      </c>
      <c r="C23" s="287" t="s">
        <v>520</v>
      </c>
    </row>
    <row r="24" spans="1:3" ht="17.100000000000001" customHeight="1">
      <c r="A24" s="283">
        <v>1023</v>
      </c>
      <c r="B24" s="290" t="s">
        <v>512</v>
      </c>
      <c r="C24" s="287" t="s">
        <v>1127</v>
      </c>
    </row>
    <row r="25" spans="1:3" ht="17.100000000000001" customHeight="1">
      <c r="A25" s="283">
        <v>1024</v>
      </c>
      <c r="B25" s="290" t="s">
        <v>512</v>
      </c>
      <c r="C25" s="287" t="s">
        <v>1128</v>
      </c>
    </row>
    <row r="26" spans="1:3" ht="17.100000000000001" customHeight="1">
      <c r="A26" s="283">
        <v>1025</v>
      </c>
      <c r="B26" s="290" t="s">
        <v>512</v>
      </c>
      <c r="C26" s="287" t="s">
        <v>1129</v>
      </c>
    </row>
    <row r="27" spans="1:3" ht="17.100000000000001" customHeight="1">
      <c r="A27" s="283">
        <v>1026</v>
      </c>
      <c r="B27" s="290" t="s">
        <v>512</v>
      </c>
      <c r="C27" s="287" t="s">
        <v>1130</v>
      </c>
    </row>
    <row r="28" spans="1:3" ht="17.100000000000001" customHeight="1">
      <c r="A28" s="283">
        <v>1027</v>
      </c>
      <c r="B28" s="290" t="s">
        <v>512</v>
      </c>
      <c r="C28" s="287" t="s">
        <v>521</v>
      </c>
    </row>
    <row r="29" spans="1:3" ht="17.100000000000001" customHeight="1">
      <c r="A29" s="283">
        <v>1028</v>
      </c>
      <c r="B29" s="290" t="s">
        <v>512</v>
      </c>
      <c r="C29" s="287" t="s">
        <v>522</v>
      </c>
    </row>
    <row r="30" spans="1:3" ht="17.100000000000001" customHeight="1">
      <c r="A30" s="283">
        <v>1029</v>
      </c>
      <c r="B30" s="290" t="s">
        <v>512</v>
      </c>
      <c r="C30" s="287" t="s">
        <v>1131</v>
      </c>
    </row>
    <row r="31" spans="1:3" ht="17.100000000000001" customHeight="1">
      <c r="A31" s="283">
        <v>1030</v>
      </c>
      <c r="B31" s="290" t="s">
        <v>512</v>
      </c>
      <c r="C31" s="287" t="s">
        <v>1132</v>
      </c>
    </row>
    <row r="32" spans="1:3" ht="17.100000000000001" customHeight="1">
      <c r="A32" s="283">
        <v>1031</v>
      </c>
      <c r="B32" s="290" t="s">
        <v>512</v>
      </c>
      <c r="C32" s="287" t="s">
        <v>1133</v>
      </c>
    </row>
    <row r="33" spans="1:3" ht="17.100000000000001" customHeight="1">
      <c r="A33" s="283">
        <v>1032</v>
      </c>
      <c r="B33" s="290" t="s">
        <v>512</v>
      </c>
      <c r="C33" s="287" t="s">
        <v>1134</v>
      </c>
    </row>
    <row r="34" spans="1:3" ht="17.100000000000001" customHeight="1">
      <c r="A34" s="283">
        <v>1033</v>
      </c>
      <c r="B34" s="290" t="s">
        <v>512</v>
      </c>
      <c r="C34" s="287" t="s">
        <v>1135</v>
      </c>
    </row>
    <row r="35" spans="1:3" ht="17.100000000000001" customHeight="1">
      <c r="A35" s="283">
        <v>1034</v>
      </c>
      <c r="B35" s="290" t="s">
        <v>512</v>
      </c>
      <c r="C35" s="287" t="s">
        <v>1136</v>
      </c>
    </row>
    <row r="36" spans="1:3" ht="17.100000000000001" customHeight="1">
      <c r="A36" s="283">
        <v>1035</v>
      </c>
      <c r="B36" s="290" t="s">
        <v>512</v>
      </c>
      <c r="C36" s="287" t="s">
        <v>523</v>
      </c>
    </row>
    <row r="37" spans="1:3" ht="17.100000000000001" customHeight="1">
      <c r="A37" s="283">
        <v>1036</v>
      </c>
      <c r="B37" s="290" t="s">
        <v>512</v>
      </c>
      <c r="C37" s="287" t="s">
        <v>1137</v>
      </c>
    </row>
    <row r="38" spans="1:3" ht="17.100000000000001" customHeight="1">
      <c r="A38" s="283">
        <v>1037</v>
      </c>
      <c r="B38" s="290" t="s">
        <v>512</v>
      </c>
      <c r="C38" s="287" t="s">
        <v>1138</v>
      </c>
    </row>
    <row r="39" spans="1:3" ht="17.100000000000001" customHeight="1">
      <c r="A39" s="283">
        <v>1038</v>
      </c>
      <c r="B39" s="290" t="s">
        <v>512</v>
      </c>
      <c r="C39" s="287" t="s">
        <v>524</v>
      </c>
    </row>
    <row r="40" spans="1:3" ht="17.100000000000001" customHeight="1">
      <c r="A40" s="283">
        <v>1039</v>
      </c>
      <c r="B40" s="290" t="s">
        <v>512</v>
      </c>
      <c r="C40" s="287" t="s">
        <v>525</v>
      </c>
    </row>
    <row r="41" spans="1:3" ht="17.100000000000001" customHeight="1">
      <c r="A41" s="283">
        <v>1040</v>
      </c>
      <c r="B41" s="290" t="s">
        <v>512</v>
      </c>
      <c r="C41" s="287" t="s">
        <v>1297</v>
      </c>
    </row>
    <row r="42" spans="1:3" ht="17.100000000000001" customHeight="1">
      <c r="A42" s="283">
        <v>1041</v>
      </c>
      <c r="B42" s="290" t="s">
        <v>512</v>
      </c>
      <c r="C42" s="287" t="s">
        <v>1139</v>
      </c>
    </row>
    <row r="43" spans="1:3" ht="17.100000000000001" customHeight="1">
      <c r="A43" s="283">
        <v>1042</v>
      </c>
      <c r="B43" s="290" t="s">
        <v>512</v>
      </c>
      <c r="C43" s="287" t="s">
        <v>1140</v>
      </c>
    </row>
    <row r="44" spans="1:3" ht="17.100000000000001" customHeight="1">
      <c r="A44" s="283">
        <v>2001</v>
      </c>
      <c r="B44" s="290" t="s">
        <v>526</v>
      </c>
      <c r="C44" s="288" t="s">
        <v>48</v>
      </c>
    </row>
    <row r="45" spans="1:3" ht="17.100000000000001" customHeight="1">
      <c r="A45" s="283">
        <v>2002</v>
      </c>
      <c r="B45" s="290" t="s">
        <v>526</v>
      </c>
      <c r="C45" s="288" t="s">
        <v>1141</v>
      </c>
    </row>
    <row r="46" spans="1:3" ht="17.100000000000001" customHeight="1">
      <c r="A46" s="283">
        <v>2003</v>
      </c>
      <c r="B46" s="290" t="s">
        <v>526</v>
      </c>
      <c r="C46" s="288" t="s">
        <v>527</v>
      </c>
    </row>
    <row r="47" spans="1:3" ht="17.100000000000001" customHeight="1">
      <c r="A47" s="283">
        <v>2004</v>
      </c>
      <c r="B47" s="290" t="s">
        <v>526</v>
      </c>
      <c r="C47" s="288" t="s">
        <v>528</v>
      </c>
    </row>
    <row r="48" spans="1:3" ht="17.100000000000001" customHeight="1">
      <c r="A48" s="283">
        <v>2005</v>
      </c>
      <c r="B48" s="290" t="s">
        <v>526</v>
      </c>
      <c r="C48" s="288" t="s">
        <v>529</v>
      </c>
    </row>
    <row r="49" spans="1:3" ht="17.100000000000001" customHeight="1">
      <c r="A49" s="283">
        <v>2006</v>
      </c>
      <c r="B49" s="290" t="s">
        <v>526</v>
      </c>
      <c r="C49" s="288" t="s">
        <v>1142</v>
      </c>
    </row>
    <row r="50" spans="1:3" ht="17.100000000000001" customHeight="1">
      <c r="A50" s="283">
        <v>2007</v>
      </c>
      <c r="B50" s="290" t="s">
        <v>526</v>
      </c>
      <c r="C50" s="288" t="s">
        <v>1143</v>
      </c>
    </row>
    <row r="51" spans="1:3" ht="17.100000000000001" customHeight="1">
      <c r="A51" s="283">
        <v>2009</v>
      </c>
      <c r="B51" s="290" t="s">
        <v>526</v>
      </c>
      <c r="C51" s="288" t="s">
        <v>1144</v>
      </c>
    </row>
    <row r="52" spans="1:3" ht="17.100000000000001" customHeight="1">
      <c r="A52" s="283">
        <v>2010</v>
      </c>
      <c r="B52" s="290" t="s">
        <v>526</v>
      </c>
      <c r="C52" s="288" t="s">
        <v>530</v>
      </c>
    </row>
    <row r="53" spans="1:3" ht="17.100000000000001" customHeight="1">
      <c r="A53" s="283">
        <v>2011</v>
      </c>
      <c r="B53" s="290" t="s">
        <v>526</v>
      </c>
      <c r="C53" s="287" t="s">
        <v>627</v>
      </c>
    </row>
    <row r="54" spans="1:3" ht="17.100000000000001" customHeight="1">
      <c r="A54" s="283">
        <v>2012</v>
      </c>
      <c r="B54" s="290" t="s">
        <v>526</v>
      </c>
      <c r="C54" s="287" t="s">
        <v>628</v>
      </c>
    </row>
    <row r="55" spans="1:3" ht="17.100000000000001" customHeight="1">
      <c r="A55" s="283">
        <v>2013</v>
      </c>
      <c r="B55" s="290" t="s">
        <v>526</v>
      </c>
      <c r="C55" s="287" t="s">
        <v>1145</v>
      </c>
    </row>
    <row r="56" spans="1:3" ht="17.100000000000001" customHeight="1">
      <c r="A56" s="283">
        <v>2014</v>
      </c>
      <c r="B56" s="290" t="s">
        <v>526</v>
      </c>
      <c r="C56" s="287" t="s">
        <v>531</v>
      </c>
    </row>
    <row r="57" spans="1:3" ht="17.100000000000001" customHeight="1">
      <c r="A57" s="283">
        <v>2015</v>
      </c>
      <c r="B57" s="290" t="s">
        <v>526</v>
      </c>
      <c r="C57" s="287" t="s">
        <v>532</v>
      </c>
    </row>
    <row r="58" spans="1:3" ht="17.100000000000001" customHeight="1">
      <c r="A58" s="283">
        <v>2016</v>
      </c>
      <c r="B58" s="290" t="s">
        <v>526</v>
      </c>
      <c r="C58" s="287" t="s">
        <v>629</v>
      </c>
    </row>
    <row r="59" spans="1:3" ht="17.100000000000001" customHeight="1">
      <c r="A59" s="283">
        <v>2017</v>
      </c>
      <c r="B59" s="290" t="s">
        <v>526</v>
      </c>
      <c r="C59" s="287" t="s">
        <v>676</v>
      </c>
    </row>
    <row r="60" spans="1:3" ht="17.100000000000001" customHeight="1">
      <c r="A60" s="283">
        <v>2018</v>
      </c>
      <c r="B60" s="290" t="s">
        <v>526</v>
      </c>
      <c r="C60" s="287" t="s">
        <v>1146</v>
      </c>
    </row>
    <row r="61" spans="1:3" ht="17.100000000000001" customHeight="1">
      <c r="A61" s="283">
        <v>2019</v>
      </c>
      <c r="B61" s="290" t="s">
        <v>526</v>
      </c>
      <c r="C61" s="287" t="s">
        <v>533</v>
      </c>
    </row>
    <row r="62" spans="1:3" ht="17.100000000000001" customHeight="1">
      <c r="A62" s="283">
        <v>2020</v>
      </c>
      <c r="B62" s="290" t="s">
        <v>526</v>
      </c>
      <c r="C62" s="287" t="s">
        <v>534</v>
      </c>
    </row>
    <row r="63" spans="1:3" ht="17.100000000000001" customHeight="1">
      <c r="A63" s="283">
        <v>2021</v>
      </c>
      <c r="B63" s="290" t="s">
        <v>526</v>
      </c>
      <c r="C63" s="287" t="s">
        <v>1147</v>
      </c>
    </row>
    <row r="64" spans="1:3" ht="17.100000000000001" customHeight="1">
      <c r="A64" s="283">
        <v>2022</v>
      </c>
      <c r="B64" s="290" t="s">
        <v>526</v>
      </c>
      <c r="C64" s="287" t="s">
        <v>49</v>
      </c>
    </row>
    <row r="65" spans="1:3" ht="17.100000000000001" customHeight="1">
      <c r="A65" s="283">
        <v>2023</v>
      </c>
      <c r="B65" s="290" t="s">
        <v>526</v>
      </c>
      <c r="C65" s="287" t="s">
        <v>535</v>
      </c>
    </row>
    <row r="66" spans="1:3" ht="17.100000000000001" customHeight="1">
      <c r="A66" s="283">
        <v>2024</v>
      </c>
      <c r="B66" s="290" t="s">
        <v>526</v>
      </c>
      <c r="C66" s="287" t="s">
        <v>1148</v>
      </c>
    </row>
    <row r="67" spans="1:3" ht="17.100000000000001" customHeight="1">
      <c r="A67" s="283">
        <v>2025</v>
      </c>
      <c r="B67" s="290" t="s">
        <v>526</v>
      </c>
      <c r="C67" s="287" t="s">
        <v>1149</v>
      </c>
    </row>
    <row r="68" spans="1:3" ht="17.100000000000001" customHeight="1">
      <c r="A68" s="283">
        <v>2026</v>
      </c>
      <c r="B68" s="290" t="s">
        <v>526</v>
      </c>
      <c r="C68" s="287" t="s">
        <v>1</v>
      </c>
    </row>
    <row r="69" spans="1:3" ht="17.100000000000001" customHeight="1">
      <c r="A69" s="283">
        <v>2027</v>
      </c>
      <c r="B69" s="290" t="s">
        <v>526</v>
      </c>
      <c r="C69" s="287" t="s">
        <v>677</v>
      </c>
    </row>
    <row r="70" spans="1:3" ht="17.100000000000001" customHeight="1">
      <c r="A70" s="283">
        <v>2028</v>
      </c>
      <c r="B70" s="290" t="s">
        <v>526</v>
      </c>
      <c r="C70" s="287" t="s">
        <v>50</v>
      </c>
    </row>
    <row r="71" spans="1:3" ht="17.100000000000001" customHeight="1">
      <c r="A71" s="283">
        <v>2029</v>
      </c>
      <c r="B71" s="290" t="s">
        <v>526</v>
      </c>
      <c r="C71" s="287" t="s">
        <v>536</v>
      </c>
    </row>
    <row r="72" spans="1:3" ht="17.100000000000001" customHeight="1">
      <c r="A72" s="283">
        <v>2030</v>
      </c>
      <c r="B72" s="290" t="s">
        <v>526</v>
      </c>
      <c r="C72" s="287" t="s">
        <v>51</v>
      </c>
    </row>
    <row r="73" spans="1:3" ht="17.100000000000001" customHeight="1">
      <c r="A73" s="283">
        <v>2031</v>
      </c>
      <c r="B73" s="290" t="s">
        <v>526</v>
      </c>
      <c r="C73" s="287" t="s">
        <v>537</v>
      </c>
    </row>
    <row r="74" spans="1:3" ht="17.100000000000001" customHeight="1">
      <c r="A74" s="283">
        <v>2032</v>
      </c>
      <c r="B74" s="290" t="s">
        <v>526</v>
      </c>
      <c r="C74" s="287" t="s">
        <v>1150</v>
      </c>
    </row>
    <row r="75" spans="1:3" ht="17.100000000000001" customHeight="1">
      <c r="A75" s="283">
        <v>2033</v>
      </c>
      <c r="B75" s="290" t="s">
        <v>526</v>
      </c>
      <c r="C75" s="287" t="s">
        <v>1151</v>
      </c>
    </row>
    <row r="76" spans="1:3" ht="17.100000000000001" customHeight="1">
      <c r="A76" s="283">
        <v>2034</v>
      </c>
      <c r="B76" s="290" t="s">
        <v>526</v>
      </c>
      <c r="C76" s="287" t="s">
        <v>538</v>
      </c>
    </row>
    <row r="77" spans="1:3" ht="17.100000000000001" customHeight="1">
      <c r="A77" s="283">
        <v>2035</v>
      </c>
      <c r="B77" s="290" t="s">
        <v>526</v>
      </c>
      <c r="C77" s="287" t="s">
        <v>2</v>
      </c>
    </row>
    <row r="78" spans="1:3" ht="17.100000000000001" customHeight="1">
      <c r="A78" s="283">
        <v>2036</v>
      </c>
      <c r="B78" s="290" t="s">
        <v>526</v>
      </c>
      <c r="C78" s="287" t="s">
        <v>1152</v>
      </c>
    </row>
    <row r="79" spans="1:3" ht="17.100000000000001" customHeight="1">
      <c r="A79" s="283">
        <v>2037</v>
      </c>
      <c r="B79" s="290" t="s">
        <v>526</v>
      </c>
      <c r="C79" s="287" t="s">
        <v>539</v>
      </c>
    </row>
    <row r="80" spans="1:3" ht="17.100000000000001" customHeight="1">
      <c r="A80" s="283">
        <v>2038</v>
      </c>
      <c r="B80" s="290" t="s">
        <v>526</v>
      </c>
      <c r="C80" s="287" t="s">
        <v>62</v>
      </c>
    </row>
    <row r="81" spans="1:3" ht="17.100000000000001" customHeight="1">
      <c r="A81" s="283">
        <v>2039</v>
      </c>
      <c r="B81" s="290" t="s">
        <v>526</v>
      </c>
      <c r="C81" s="287" t="s">
        <v>1153</v>
      </c>
    </row>
    <row r="82" spans="1:3" ht="17.100000000000001" customHeight="1">
      <c r="A82" s="283">
        <v>2040</v>
      </c>
      <c r="B82" s="290" t="s">
        <v>526</v>
      </c>
      <c r="C82" s="287" t="s">
        <v>3</v>
      </c>
    </row>
    <row r="83" spans="1:3" ht="17.100000000000001" customHeight="1">
      <c r="A83" s="283">
        <v>2041</v>
      </c>
      <c r="B83" s="290" t="s">
        <v>526</v>
      </c>
      <c r="C83" s="287" t="s">
        <v>1154</v>
      </c>
    </row>
    <row r="84" spans="1:3" ht="17.100000000000001" customHeight="1">
      <c r="A84" s="283">
        <v>2042</v>
      </c>
      <c r="B84" s="290" t="s">
        <v>526</v>
      </c>
      <c r="C84" s="287" t="s">
        <v>630</v>
      </c>
    </row>
    <row r="85" spans="1:3" ht="17.100000000000001" customHeight="1">
      <c r="A85" s="283">
        <v>2044</v>
      </c>
      <c r="B85" s="290" t="s">
        <v>526</v>
      </c>
      <c r="C85" s="287" t="s">
        <v>540</v>
      </c>
    </row>
    <row r="86" spans="1:3" ht="17.100000000000001" customHeight="1">
      <c r="A86" s="283">
        <v>2045</v>
      </c>
      <c r="B86" s="290" t="s">
        <v>526</v>
      </c>
      <c r="C86" s="287" t="s">
        <v>631</v>
      </c>
    </row>
    <row r="87" spans="1:3" ht="17.100000000000001" customHeight="1">
      <c r="A87" s="283">
        <v>2046</v>
      </c>
      <c r="B87" s="290" t="s">
        <v>526</v>
      </c>
      <c r="C87" s="287" t="s">
        <v>1155</v>
      </c>
    </row>
    <row r="88" spans="1:3" ht="17.100000000000001" customHeight="1">
      <c r="A88" s="283">
        <v>2047</v>
      </c>
      <c r="B88" s="290" t="s">
        <v>526</v>
      </c>
      <c r="C88" s="287" t="s">
        <v>1156</v>
      </c>
    </row>
    <row r="89" spans="1:3" ht="17.100000000000001" customHeight="1">
      <c r="A89" s="283">
        <v>2048</v>
      </c>
      <c r="B89" s="290" t="s">
        <v>526</v>
      </c>
      <c r="C89" s="287" t="s">
        <v>1157</v>
      </c>
    </row>
    <row r="90" spans="1:3" ht="17.100000000000001" customHeight="1">
      <c r="A90" s="283">
        <v>2049</v>
      </c>
      <c r="B90" s="290" t="s">
        <v>526</v>
      </c>
      <c r="C90" s="287" t="s">
        <v>1158</v>
      </c>
    </row>
    <row r="91" spans="1:3" ht="17.100000000000001" customHeight="1">
      <c r="A91" s="283">
        <v>2050</v>
      </c>
      <c r="B91" s="290" t="s">
        <v>526</v>
      </c>
      <c r="C91" s="287" t="s">
        <v>63</v>
      </c>
    </row>
    <row r="92" spans="1:3" ht="17.100000000000001" customHeight="1">
      <c r="A92" s="283">
        <v>2051</v>
      </c>
      <c r="B92" s="290" t="s">
        <v>526</v>
      </c>
      <c r="C92" s="287" t="s">
        <v>1159</v>
      </c>
    </row>
    <row r="93" spans="1:3" ht="17.100000000000001" customHeight="1">
      <c r="A93" s="283">
        <v>2052</v>
      </c>
      <c r="B93" s="290" t="s">
        <v>526</v>
      </c>
      <c r="C93" s="287" t="s">
        <v>1160</v>
      </c>
    </row>
    <row r="94" spans="1:3" ht="17.100000000000001" customHeight="1">
      <c r="A94" s="283">
        <v>2053</v>
      </c>
      <c r="B94" s="290" t="s">
        <v>526</v>
      </c>
      <c r="C94" s="287" t="s">
        <v>1298</v>
      </c>
    </row>
    <row r="95" spans="1:3" ht="17.100000000000001" customHeight="1">
      <c r="A95" s="283">
        <v>3001</v>
      </c>
      <c r="B95" s="290" t="s">
        <v>541</v>
      </c>
      <c r="C95" s="287" t="s">
        <v>542</v>
      </c>
    </row>
    <row r="96" spans="1:3" ht="17.100000000000001" customHeight="1">
      <c r="A96" s="283">
        <v>3002</v>
      </c>
      <c r="B96" s="290" t="s">
        <v>541</v>
      </c>
      <c r="C96" s="287" t="s">
        <v>543</v>
      </c>
    </row>
    <row r="97" spans="1:3" ht="17.100000000000001" customHeight="1">
      <c r="A97" s="283">
        <v>3003</v>
      </c>
      <c r="B97" s="290" t="s">
        <v>541</v>
      </c>
      <c r="C97" s="287" t="s">
        <v>544</v>
      </c>
    </row>
    <row r="98" spans="1:3" ht="17.100000000000001" customHeight="1">
      <c r="A98" s="283">
        <v>3004</v>
      </c>
      <c r="B98" s="290" t="s">
        <v>541</v>
      </c>
      <c r="C98" s="287" t="s">
        <v>1299</v>
      </c>
    </row>
    <row r="99" spans="1:3" ht="17.100000000000001" customHeight="1">
      <c r="A99" s="283">
        <v>3005</v>
      </c>
      <c r="B99" s="290" t="s">
        <v>541</v>
      </c>
      <c r="C99" s="287" t="s">
        <v>1161</v>
      </c>
    </row>
    <row r="100" spans="1:3" ht="17.100000000000001" customHeight="1">
      <c r="A100" s="283">
        <v>3006</v>
      </c>
      <c r="B100" s="290" t="s">
        <v>541</v>
      </c>
      <c r="C100" s="287" t="s">
        <v>545</v>
      </c>
    </row>
    <row r="101" spans="1:3" ht="17.100000000000001" customHeight="1">
      <c r="A101" s="283">
        <v>3007</v>
      </c>
      <c r="B101" s="290" t="s">
        <v>541</v>
      </c>
      <c r="C101" s="287" t="s">
        <v>546</v>
      </c>
    </row>
    <row r="102" spans="1:3" ht="17.100000000000001" customHeight="1">
      <c r="A102" s="283">
        <v>3008</v>
      </c>
      <c r="B102" s="290" t="s">
        <v>541</v>
      </c>
      <c r="C102" s="287" t="s">
        <v>547</v>
      </c>
    </row>
    <row r="103" spans="1:3" ht="17.100000000000001" customHeight="1">
      <c r="A103" s="283">
        <v>3009</v>
      </c>
      <c r="B103" s="290" t="s">
        <v>541</v>
      </c>
      <c r="C103" s="287" t="s">
        <v>1162</v>
      </c>
    </row>
    <row r="104" spans="1:3" ht="17.100000000000001" customHeight="1">
      <c r="A104" s="283">
        <v>3010</v>
      </c>
      <c r="B104" s="290" t="s">
        <v>541</v>
      </c>
      <c r="C104" s="287" t="s">
        <v>1163</v>
      </c>
    </row>
    <row r="105" spans="1:3" ht="17.100000000000001" customHeight="1">
      <c r="A105" s="283">
        <v>3011</v>
      </c>
      <c r="B105" s="290" t="s">
        <v>541</v>
      </c>
      <c r="C105" s="287" t="s">
        <v>548</v>
      </c>
    </row>
    <row r="106" spans="1:3" ht="17.100000000000001" customHeight="1">
      <c r="A106" s="283">
        <v>3012</v>
      </c>
      <c r="B106" s="290" t="s">
        <v>541</v>
      </c>
      <c r="C106" s="287" t="s">
        <v>549</v>
      </c>
    </row>
    <row r="107" spans="1:3" ht="17.100000000000001" customHeight="1">
      <c r="A107" s="283">
        <v>3013</v>
      </c>
      <c r="B107" s="290" t="s">
        <v>541</v>
      </c>
      <c r="C107" s="287" t="s">
        <v>1306</v>
      </c>
    </row>
    <row r="108" spans="1:3" ht="17.100000000000001" customHeight="1">
      <c r="A108" s="283">
        <v>3014</v>
      </c>
      <c r="B108" s="290" t="s">
        <v>541</v>
      </c>
      <c r="C108" s="287" t="s">
        <v>550</v>
      </c>
    </row>
    <row r="109" spans="1:3" ht="17.100000000000001" customHeight="1">
      <c r="A109" s="283">
        <v>3015</v>
      </c>
      <c r="B109" s="290" t="s">
        <v>541</v>
      </c>
      <c r="C109" s="287" t="s">
        <v>551</v>
      </c>
    </row>
    <row r="110" spans="1:3" ht="17.100000000000001" customHeight="1">
      <c r="A110" s="283">
        <v>3016</v>
      </c>
      <c r="B110" s="290" t="s">
        <v>541</v>
      </c>
      <c r="C110" s="287" t="s">
        <v>1164</v>
      </c>
    </row>
    <row r="111" spans="1:3" ht="17.100000000000001" customHeight="1">
      <c r="A111" s="283">
        <v>3017</v>
      </c>
      <c r="B111" s="290" t="s">
        <v>541</v>
      </c>
      <c r="C111" s="287" t="s">
        <v>1165</v>
      </c>
    </row>
    <row r="112" spans="1:3" ht="17.100000000000001" customHeight="1">
      <c r="A112" s="283">
        <v>3018</v>
      </c>
      <c r="B112" s="290" t="s">
        <v>541</v>
      </c>
      <c r="C112" s="287" t="s">
        <v>1166</v>
      </c>
    </row>
    <row r="113" spans="1:3" ht="17.100000000000001" customHeight="1">
      <c r="A113" s="283">
        <v>3019</v>
      </c>
      <c r="B113" s="290" t="s">
        <v>541</v>
      </c>
      <c r="C113" s="287" t="s">
        <v>632</v>
      </c>
    </row>
    <row r="114" spans="1:3" ht="17.100000000000001" customHeight="1">
      <c r="A114" s="283">
        <v>3020</v>
      </c>
      <c r="B114" s="290" t="s">
        <v>541</v>
      </c>
      <c r="C114" s="287" t="s">
        <v>552</v>
      </c>
    </row>
    <row r="115" spans="1:3" ht="17.100000000000001" customHeight="1">
      <c r="A115" s="283">
        <v>3021</v>
      </c>
      <c r="B115" s="290" t="s">
        <v>541</v>
      </c>
      <c r="C115" s="287" t="s">
        <v>553</v>
      </c>
    </row>
    <row r="116" spans="1:3" ht="17.100000000000001" customHeight="1">
      <c r="A116" s="283">
        <v>3022</v>
      </c>
      <c r="B116" s="290" t="s">
        <v>541</v>
      </c>
      <c r="C116" s="287" t="s">
        <v>1238</v>
      </c>
    </row>
    <row r="117" spans="1:3" ht="17.100000000000001" customHeight="1">
      <c r="A117" s="283">
        <v>3023</v>
      </c>
      <c r="B117" s="290" t="s">
        <v>541</v>
      </c>
      <c r="C117" s="287" t="s">
        <v>554</v>
      </c>
    </row>
    <row r="118" spans="1:3" ht="17.100000000000001" customHeight="1">
      <c r="A118" s="283">
        <v>3024</v>
      </c>
      <c r="B118" s="290" t="s">
        <v>541</v>
      </c>
      <c r="C118" s="287" t="s">
        <v>1167</v>
      </c>
    </row>
    <row r="119" spans="1:3" ht="17.100000000000001" customHeight="1">
      <c r="A119" s="283">
        <v>3025</v>
      </c>
      <c r="B119" s="290" t="s">
        <v>541</v>
      </c>
      <c r="C119" s="287" t="s">
        <v>555</v>
      </c>
    </row>
    <row r="120" spans="1:3" ht="17.100000000000001" customHeight="1">
      <c r="A120" s="283">
        <v>3026</v>
      </c>
      <c r="B120" s="290" t="s">
        <v>541</v>
      </c>
      <c r="C120" s="287" t="s">
        <v>556</v>
      </c>
    </row>
    <row r="121" spans="1:3" ht="17.100000000000001" customHeight="1">
      <c r="A121" s="283">
        <v>3027</v>
      </c>
      <c r="B121" s="290" t="s">
        <v>541</v>
      </c>
      <c r="C121" s="287" t="s">
        <v>557</v>
      </c>
    </row>
    <row r="122" spans="1:3" ht="17.100000000000001" customHeight="1">
      <c r="A122" s="283">
        <v>3029</v>
      </c>
      <c r="B122" s="290" t="s">
        <v>541</v>
      </c>
      <c r="C122" s="287" t="s">
        <v>558</v>
      </c>
    </row>
    <row r="123" spans="1:3" ht="17.100000000000001" customHeight="1">
      <c r="A123" s="283">
        <v>3030</v>
      </c>
      <c r="B123" s="290" t="s">
        <v>541</v>
      </c>
      <c r="C123" s="287" t="s">
        <v>559</v>
      </c>
    </row>
    <row r="124" spans="1:3" ht="17.100000000000001" customHeight="1">
      <c r="A124" s="283">
        <v>3031</v>
      </c>
      <c r="B124" s="290" t="s">
        <v>541</v>
      </c>
      <c r="C124" s="287" t="s">
        <v>1168</v>
      </c>
    </row>
    <row r="125" spans="1:3" ht="17.100000000000001" customHeight="1">
      <c r="A125" s="283">
        <v>3032</v>
      </c>
      <c r="B125" s="290" t="s">
        <v>541</v>
      </c>
      <c r="C125" s="287" t="s">
        <v>633</v>
      </c>
    </row>
    <row r="126" spans="1:3" ht="17.100000000000001" customHeight="1">
      <c r="A126" s="283">
        <v>3033</v>
      </c>
      <c r="B126" s="290" t="s">
        <v>541</v>
      </c>
      <c r="C126" s="287" t="s">
        <v>560</v>
      </c>
    </row>
    <row r="127" spans="1:3" ht="17.100000000000001" customHeight="1">
      <c r="A127" s="283">
        <v>3034</v>
      </c>
      <c r="B127" s="290" t="s">
        <v>541</v>
      </c>
      <c r="C127" s="287" t="s">
        <v>561</v>
      </c>
    </row>
    <row r="128" spans="1:3" ht="17.100000000000001" customHeight="1">
      <c r="A128" s="283">
        <v>3035</v>
      </c>
      <c r="B128" s="290" t="s">
        <v>541</v>
      </c>
      <c r="C128" s="287" t="s">
        <v>562</v>
      </c>
    </row>
    <row r="129" spans="1:3" ht="17.100000000000001" customHeight="1">
      <c r="A129" s="283">
        <v>3036</v>
      </c>
      <c r="B129" s="290" t="s">
        <v>541</v>
      </c>
      <c r="C129" s="287" t="s">
        <v>563</v>
      </c>
    </row>
    <row r="130" spans="1:3" ht="17.100000000000001" customHeight="1">
      <c r="A130" s="283">
        <v>3037</v>
      </c>
      <c r="B130" s="290" t="s">
        <v>541</v>
      </c>
      <c r="C130" s="287" t="s">
        <v>634</v>
      </c>
    </row>
    <row r="131" spans="1:3" ht="17.100000000000001" customHeight="1">
      <c r="A131" s="283">
        <v>3038</v>
      </c>
      <c r="B131" s="290" t="s">
        <v>541</v>
      </c>
      <c r="C131" s="287" t="s">
        <v>1169</v>
      </c>
    </row>
    <row r="132" spans="1:3" ht="17.100000000000001" customHeight="1">
      <c r="A132" s="283">
        <v>3039</v>
      </c>
      <c r="B132" s="290" t="s">
        <v>541</v>
      </c>
      <c r="C132" s="287" t="s">
        <v>564</v>
      </c>
    </row>
    <row r="133" spans="1:3" ht="17.100000000000001" customHeight="1">
      <c r="A133" s="283">
        <v>3040</v>
      </c>
      <c r="B133" s="290" t="s">
        <v>541</v>
      </c>
      <c r="C133" s="287" t="s">
        <v>565</v>
      </c>
    </row>
    <row r="134" spans="1:3" ht="17.100000000000001" customHeight="1">
      <c r="A134" s="283">
        <v>3041</v>
      </c>
      <c r="B134" s="290" t="s">
        <v>541</v>
      </c>
      <c r="C134" s="287" t="s">
        <v>566</v>
      </c>
    </row>
    <row r="135" spans="1:3" ht="17.100000000000001" customHeight="1">
      <c r="A135" s="283">
        <v>3042</v>
      </c>
      <c r="B135" s="290" t="s">
        <v>541</v>
      </c>
      <c r="C135" s="287" t="s">
        <v>1239</v>
      </c>
    </row>
    <row r="136" spans="1:3" ht="17.100000000000001" customHeight="1">
      <c r="A136" s="283">
        <v>3043</v>
      </c>
      <c r="B136" s="290" t="s">
        <v>541</v>
      </c>
      <c r="C136" s="287" t="s">
        <v>1307</v>
      </c>
    </row>
    <row r="137" spans="1:3" ht="17.100000000000001" customHeight="1">
      <c r="A137" s="283">
        <v>3044</v>
      </c>
      <c r="B137" s="290" t="s">
        <v>541</v>
      </c>
      <c r="C137" s="287" t="s">
        <v>1170</v>
      </c>
    </row>
    <row r="138" spans="1:3" ht="17.100000000000001" customHeight="1">
      <c r="A138" s="283">
        <v>3045</v>
      </c>
      <c r="B138" s="290" t="s">
        <v>541</v>
      </c>
      <c r="C138" s="287" t="s">
        <v>635</v>
      </c>
    </row>
    <row r="139" spans="1:3" ht="17.100000000000001" customHeight="1">
      <c r="A139" s="283">
        <v>3046</v>
      </c>
      <c r="B139" s="290" t="s">
        <v>541</v>
      </c>
      <c r="C139" s="287" t="s">
        <v>567</v>
      </c>
    </row>
    <row r="140" spans="1:3" ht="17.100000000000001" customHeight="1">
      <c r="A140" s="283">
        <v>3047</v>
      </c>
      <c r="B140" s="290" t="s">
        <v>541</v>
      </c>
      <c r="C140" s="287" t="s">
        <v>636</v>
      </c>
    </row>
    <row r="141" spans="1:3" ht="17.100000000000001" customHeight="1">
      <c r="A141" s="283">
        <v>3048</v>
      </c>
      <c r="B141" s="290" t="s">
        <v>541</v>
      </c>
      <c r="C141" s="287" t="s">
        <v>568</v>
      </c>
    </row>
    <row r="142" spans="1:3" ht="17.100000000000001" customHeight="1">
      <c r="A142" s="283">
        <v>3049</v>
      </c>
      <c r="B142" s="290" t="s">
        <v>541</v>
      </c>
      <c r="C142" s="287" t="s">
        <v>569</v>
      </c>
    </row>
    <row r="143" spans="1:3" ht="17.100000000000001" customHeight="1">
      <c r="A143" s="283">
        <v>3050</v>
      </c>
      <c r="B143" s="290" t="s">
        <v>541</v>
      </c>
      <c r="C143" s="287" t="s">
        <v>1171</v>
      </c>
    </row>
    <row r="144" spans="1:3" ht="17.100000000000001" customHeight="1">
      <c r="A144" s="283">
        <v>3051</v>
      </c>
      <c r="B144" s="290" t="s">
        <v>541</v>
      </c>
      <c r="C144" s="287" t="s">
        <v>1172</v>
      </c>
    </row>
    <row r="145" spans="1:3" ht="17.100000000000001" customHeight="1">
      <c r="A145" s="283">
        <v>3052</v>
      </c>
      <c r="B145" s="290" t="s">
        <v>541</v>
      </c>
      <c r="C145" s="287" t="s">
        <v>570</v>
      </c>
    </row>
    <row r="146" spans="1:3" ht="17.100000000000001" customHeight="1">
      <c r="A146" s="283">
        <v>3053</v>
      </c>
      <c r="B146" s="290" t="s">
        <v>541</v>
      </c>
      <c r="C146" s="287" t="s">
        <v>571</v>
      </c>
    </row>
    <row r="147" spans="1:3" ht="17.100000000000001" customHeight="1">
      <c r="A147" s="283">
        <v>3054</v>
      </c>
      <c r="B147" s="290" t="s">
        <v>541</v>
      </c>
      <c r="C147" s="287" t="s">
        <v>1173</v>
      </c>
    </row>
    <row r="148" spans="1:3" ht="17.100000000000001" customHeight="1">
      <c r="A148" s="283">
        <v>3055</v>
      </c>
      <c r="B148" s="290" t="s">
        <v>541</v>
      </c>
      <c r="C148" s="287" t="s">
        <v>572</v>
      </c>
    </row>
    <row r="149" spans="1:3" ht="17.100000000000001" customHeight="1">
      <c r="A149" s="283">
        <v>3056</v>
      </c>
      <c r="B149" s="290" t="s">
        <v>541</v>
      </c>
      <c r="C149" s="287" t="s">
        <v>573</v>
      </c>
    </row>
    <row r="150" spans="1:3" ht="17.100000000000001" customHeight="1">
      <c r="A150" s="283">
        <v>3057</v>
      </c>
      <c r="B150" s="290" t="s">
        <v>541</v>
      </c>
      <c r="C150" s="287" t="s">
        <v>574</v>
      </c>
    </row>
    <row r="151" spans="1:3" ht="17.100000000000001" customHeight="1">
      <c r="A151" s="283">
        <v>3058</v>
      </c>
      <c r="B151" s="290" t="s">
        <v>541</v>
      </c>
      <c r="C151" s="287" t="s">
        <v>575</v>
      </c>
    </row>
    <row r="152" spans="1:3" ht="17.100000000000001" customHeight="1">
      <c r="A152" s="283">
        <v>3059</v>
      </c>
      <c r="B152" s="290" t="s">
        <v>541</v>
      </c>
      <c r="C152" s="287" t="s">
        <v>966</v>
      </c>
    </row>
    <row r="153" spans="1:3" ht="17.100000000000001" customHeight="1">
      <c r="A153" s="283">
        <v>3060</v>
      </c>
      <c r="B153" s="290" t="s">
        <v>541</v>
      </c>
      <c r="C153" s="287" t="s">
        <v>1174</v>
      </c>
    </row>
    <row r="154" spans="1:3" ht="17.100000000000001" customHeight="1">
      <c r="A154" s="283">
        <v>3061</v>
      </c>
      <c r="B154" s="290" t="s">
        <v>541</v>
      </c>
      <c r="C154" s="287" t="s">
        <v>678</v>
      </c>
    </row>
    <row r="155" spans="1:3" ht="17.100000000000001" customHeight="1">
      <c r="A155" s="283">
        <v>3062</v>
      </c>
      <c r="B155" s="290" t="s">
        <v>541</v>
      </c>
      <c r="C155" s="287" t="s">
        <v>576</v>
      </c>
    </row>
    <row r="156" spans="1:3" ht="17.100000000000001" customHeight="1">
      <c r="A156" s="283">
        <v>3063</v>
      </c>
      <c r="B156" s="290" t="s">
        <v>541</v>
      </c>
      <c r="C156" s="287" t="s">
        <v>577</v>
      </c>
    </row>
    <row r="157" spans="1:3" ht="17.100000000000001" customHeight="1">
      <c r="A157" s="283">
        <v>3064</v>
      </c>
      <c r="B157" s="290" t="s">
        <v>541</v>
      </c>
      <c r="C157" s="287" t="s">
        <v>578</v>
      </c>
    </row>
    <row r="158" spans="1:3" ht="17.100000000000001" customHeight="1">
      <c r="A158" s="283">
        <v>3065</v>
      </c>
      <c r="B158" s="290" t="s">
        <v>541</v>
      </c>
      <c r="C158" s="287" t="s">
        <v>579</v>
      </c>
    </row>
    <row r="159" spans="1:3" ht="17.100000000000001" customHeight="1">
      <c r="A159" s="283">
        <v>3066</v>
      </c>
      <c r="B159" s="290" t="s">
        <v>541</v>
      </c>
      <c r="C159" s="287" t="s">
        <v>580</v>
      </c>
    </row>
    <row r="160" spans="1:3" ht="17.100000000000001" customHeight="1">
      <c r="A160" s="283">
        <v>3067</v>
      </c>
      <c r="B160" s="290" t="s">
        <v>541</v>
      </c>
      <c r="C160" s="287" t="s">
        <v>637</v>
      </c>
    </row>
    <row r="161" spans="1:3" ht="17.100000000000001" customHeight="1">
      <c r="A161" s="283">
        <v>3068</v>
      </c>
      <c r="B161" s="290" t="s">
        <v>541</v>
      </c>
      <c r="C161" s="287" t="s">
        <v>581</v>
      </c>
    </row>
    <row r="162" spans="1:3" ht="17.100000000000001" customHeight="1">
      <c r="A162" s="283">
        <v>3069</v>
      </c>
      <c r="B162" s="290" t="s">
        <v>541</v>
      </c>
      <c r="C162" s="287" t="s">
        <v>1175</v>
      </c>
    </row>
    <row r="163" spans="1:3" ht="17.100000000000001" customHeight="1">
      <c r="A163" s="283">
        <v>3070</v>
      </c>
      <c r="B163" s="290" t="s">
        <v>541</v>
      </c>
      <c r="C163" s="287" t="s">
        <v>582</v>
      </c>
    </row>
    <row r="164" spans="1:3" ht="17.100000000000001" customHeight="1">
      <c r="A164" s="283">
        <v>3073</v>
      </c>
      <c r="B164" s="290" t="s">
        <v>541</v>
      </c>
      <c r="C164" s="287" t="s">
        <v>583</v>
      </c>
    </row>
    <row r="165" spans="1:3" ht="17.100000000000001" customHeight="1">
      <c r="A165" s="283">
        <v>3075</v>
      </c>
      <c r="B165" s="290" t="s">
        <v>541</v>
      </c>
      <c r="C165" s="287" t="s">
        <v>1300</v>
      </c>
    </row>
    <row r="166" spans="1:3" ht="17.100000000000001" customHeight="1">
      <c r="A166" s="283">
        <v>3076</v>
      </c>
      <c r="B166" s="290" t="s">
        <v>541</v>
      </c>
      <c r="C166" s="287" t="s">
        <v>584</v>
      </c>
    </row>
    <row r="167" spans="1:3" ht="17.100000000000001" customHeight="1">
      <c r="A167" s="283">
        <v>3077</v>
      </c>
      <c r="B167" s="290" t="s">
        <v>541</v>
      </c>
      <c r="C167" s="287" t="s">
        <v>638</v>
      </c>
    </row>
    <row r="168" spans="1:3" ht="17.100000000000001" customHeight="1">
      <c r="A168" s="283">
        <v>3078</v>
      </c>
      <c r="B168" s="290" t="s">
        <v>541</v>
      </c>
      <c r="C168" s="287" t="s">
        <v>585</v>
      </c>
    </row>
    <row r="169" spans="1:3" ht="17.100000000000001" customHeight="1">
      <c r="A169" s="283">
        <v>3079</v>
      </c>
      <c r="B169" s="290" t="s">
        <v>541</v>
      </c>
      <c r="C169" s="287" t="s">
        <v>586</v>
      </c>
    </row>
    <row r="170" spans="1:3" ht="17.100000000000001" customHeight="1">
      <c r="A170" s="283">
        <v>3080</v>
      </c>
      <c r="B170" s="290" t="s">
        <v>541</v>
      </c>
      <c r="C170" s="287" t="s">
        <v>1176</v>
      </c>
    </row>
    <row r="171" spans="1:3" ht="17.100000000000001" customHeight="1">
      <c r="A171" s="283">
        <v>3081</v>
      </c>
      <c r="B171" s="290" t="s">
        <v>541</v>
      </c>
      <c r="C171" s="287" t="s">
        <v>587</v>
      </c>
    </row>
    <row r="172" spans="1:3" ht="17.100000000000001" customHeight="1">
      <c r="A172" s="283">
        <v>3082</v>
      </c>
      <c r="B172" s="290" t="s">
        <v>541</v>
      </c>
      <c r="C172" s="287" t="s">
        <v>588</v>
      </c>
    </row>
    <row r="173" spans="1:3" ht="17.100000000000001" customHeight="1">
      <c r="A173" s="283">
        <v>3083</v>
      </c>
      <c r="B173" s="290" t="s">
        <v>541</v>
      </c>
      <c r="C173" s="287" t="s">
        <v>589</v>
      </c>
    </row>
    <row r="174" spans="1:3" ht="17.100000000000001" customHeight="1">
      <c r="A174" s="283">
        <v>3084</v>
      </c>
      <c r="B174" s="290" t="s">
        <v>541</v>
      </c>
      <c r="C174" s="287" t="s">
        <v>639</v>
      </c>
    </row>
    <row r="175" spans="1:3" ht="17.100000000000001" customHeight="1">
      <c r="A175" s="283">
        <v>3085</v>
      </c>
      <c r="B175" s="290" t="s">
        <v>541</v>
      </c>
      <c r="C175" s="287" t="s">
        <v>640</v>
      </c>
    </row>
    <row r="176" spans="1:3" ht="17.100000000000001" customHeight="1">
      <c r="A176" s="283">
        <v>3086</v>
      </c>
      <c r="B176" s="290" t="s">
        <v>541</v>
      </c>
      <c r="C176" s="287" t="s">
        <v>1177</v>
      </c>
    </row>
    <row r="177" spans="1:3" ht="17.100000000000001" customHeight="1">
      <c r="A177" s="283">
        <v>3087</v>
      </c>
      <c r="B177" s="290" t="s">
        <v>541</v>
      </c>
      <c r="C177" s="287" t="s">
        <v>1178</v>
      </c>
    </row>
    <row r="178" spans="1:3" ht="17.100000000000001" customHeight="1">
      <c r="A178" s="283">
        <v>3088</v>
      </c>
      <c r="B178" s="290" t="s">
        <v>541</v>
      </c>
      <c r="C178" s="287" t="s">
        <v>641</v>
      </c>
    </row>
    <row r="179" spans="1:3" ht="17.100000000000001" customHeight="1">
      <c r="A179" s="283">
        <v>3089</v>
      </c>
      <c r="B179" s="290" t="s">
        <v>541</v>
      </c>
      <c r="C179" s="287" t="s">
        <v>4</v>
      </c>
    </row>
    <row r="180" spans="1:3" ht="17.100000000000001" customHeight="1">
      <c r="A180" s="283">
        <v>3090</v>
      </c>
      <c r="B180" s="290" t="s">
        <v>541</v>
      </c>
      <c r="C180" s="287" t="s">
        <v>642</v>
      </c>
    </row>
    <row r="181" spans="1:3" ht="17.100000000000001" customHeight="1">
      <c r="A181" s="283">
        <v>3091</v>
      </c>
      <c r="B181" s="290" t="s">
        <v>541</v>
      </c>
      <c r="C181" s="287" t="s">
        <v>54</v>
      </c>
    </row>
    <row r="182" spans="1:3" ht="17.100000000000001" customHeight="1">
      <c r="A182" s="283">
        <v>3092</v>
      </c>
      <c r="B182" s="290" t="s">
        <v>541</v>
      </c>
      <c r="C182" s="287" t="s">
        <v>643</v>
      </c>
    </row>
    <row r="183" spans="1:3" ht="17.100000000000001" customHeight="1">
      <c r="A183" s="283">
        <v>3093</v>
      </c>
      <c r="B183" s="290" t="s">
        <v>541</v>
      </c>
      <c r="C183" s="287" t="s">
        <v>1179</v>
      </c>
    </row>
    <row r="184" spans="1:3" ht="17.100000000000001" customHeight="1">
      <c r="A184" s="283">
        <v>3094</v>
      </c>
      <c r="B184" s="290" t="s">
        <v>541</v>
      </c>
      <c r="C184" s="287" t="s">
        <v>644</v>
      </c>
    </row>
    <row r="185" spans="1:3" ht="17.100000000000001" customHeight="1">
      <c r="A185" s="283">
        <v>3095</v>
      </c>
      <c r="B185" s="290" t="s">
        <v>541</v>
      </c>
      <c r="C185" s="287" t="s">
        <v>645</v>
      </c>
    </row>
    <row r="186" spans="1:3" ht="17.100000000000001" customHeight="1">
      <c r="A186" s="283">
        <v>3096</v>
      </c>
      <c r="B186" s="290" t="s">
        <v>541</v>
      </c>
      <c r="C186" s="287" t="s">
        <v>590</v>
      </c>
    </row>
    <row r="187" spans="1:3" ht="17.100000000000001" customHeight="1">
      <c r="A187" s="283">
        <v>3097</v>
      </c>
      <c r="B187" s="290" t="s">
        <v>541</v>
      </c>
      <c r="C187" s="287" t="s">
        <v>591</v>
      </c>
    </row>
    <row r="188" spans="1:3" ht="17.100000000000001" customHeight="1">
      <c r="A188" s="283">
        <v>3098</v>
      </c>
      <c r="B188" s="290" t="s">
        <v>541</v>
      </c>
      <c r="C188" s="287" t="s">
        <v>5</v>
      </c>
    </row>
    <row r="189" spans="1:3" ht="17.100000000000001" customHeight="1">
      <c r="A189" s="283">
        <v>3099</v>
      </c>
      <c r="B189" s="290" t="s">
        <v>541</v>
      </c>
      <c r="C189" s="287" t="s">
        <v>592</v>
      </c>
    </row>
    <row r="190" spans="1:3" ht="17.100000000000001" customHeight="1">
      <c r="A190" s="283">
        <v>3100</v>
      </c>
      <c r="B190" s="290" t="s">
        <v>541</v>
      </c>
      <c r="C190" s="287" t="s">
        <v>1180</v>
      </c>
    </row>
    <row r="191" spans="1:3" ht="17.100000000000001" customHeight="1">
      <c r="A191" s="283">
        <v>3101</v>
      </c>
      <c r="B191" s="290" t="s">
        <v>541</v>
      </c>
      <c r="C191" s="287" t="s">
        <v>6</v>
      </c>
    </row>
    <row r="192" spans="1:3" ht="17.100000000000001" customHeight="1">
      <c r="A192" s="283">
        <v>3102</v>
      </c>
      <c r="B192" s="290" t="s">
        <v>541</v>
      </c>
      <c r="C192" s="287" t="s">
        <v>593</v>
      </c>
    </row>
    <row r="193" spans="1:3" ht="17.100000000000001" customHeight="1">
      <c r="A193" s="283">
        <v>3103</v>
      </c>
      <c r="B193" s="290" t="s">
        <v>541</v>
      </c>
      <c r="C193" s="287" t="s">
        <v>1181</v>
      </c>
    </row>
    <row r="194" spans="1:3" ht="17.100000000000001" customHeight="1">
      <c r="A194" s="283">
        <v>3104</v>
      </c>
      <c r="B194" s="290" t="s">
        <v>541</v>
      </c>
      <c r="C194" s="287" t="s">
        <v>594</v>
      </c>
    </row>
    <row r="195" spans="1:3" ht="17.100000000000001" customHeight="1">
      <c r="A195" s="283">
        <v>3105</v>
      </c>
      <c r="B195" s="290" t="s">
        <v>541</v>
      </c>
      <c r="C195" s="287" t="s">
        <v>1182</v>
      </c>
    </row>
    <row r="196" spans="1:3" ht="17.100000000000001" customHeight="1">
      <c r="A196" s="283">
        <v>3106</v>
      </c>
      <c r="B196" s="290" t="s">
        <v>541</v>
      </c>
      <c r="C196" s="287" t="s">
        <v>595</v>
      </c>
    </row>
    <row r="197" spans="1:3" ht="17.100000000000001" customHeight="1">
      <c r="A197" s="283">
        <v>3107</v>
      </c>
      <c r="B197" s="290" t="s">
        <v>541</v>
      </c>
      <c r="C197" s="287" t="s">
        <v>596</v>
      </c>
    </row>
    <row r="198" spans="1:3" ht="17.100000000000001" customHeight="1">
      <c r="A198" s="283">
        <v>3108</v>
      </c>
      <c r="B198" s="290" t="s">
        <v>541</v>
      </c>
      <c r="C198" s="287" t="s">
        <v>597</v>
      </c>
    </row>
    <row r="199" spans="1:3" ht="17.100000000000001" customHeight="1">
      <c r="A199" s="283">
        <v>3109</v>
      </c>
      <c r="B199" s="290" t="s">
        <v>541</v>
      </c>
      <c r="C199" s="287" t="s">
        <v>598</v>
      </c>
    </row>
    <row r="200" spans="1:3" ht="17.100000000000001" customHeight="1">
      <c r="A200" s="283">
        <v>3110</v>
      </c>
      <c r="B200" s="290" t="s">
        <v>541</v>
      </c>
      <c r="C200" s="287" t="s">
        <v>599</v>
      </c>
    </row>
    <row r="201" spans="1:3" ht="17.100000000000001" customHeight="1">
      <c r="A201" s="283">
        <v>3111</v>
      </c>
      <c r="B201" s="290" t="s">
        <v>541</v>
      </c>
      <c r="C201" s="287" t="s">
        <v>600</v>
      </c>
    </row>
    <row r="202" spans="1:3" ht="17.100000000000001" customHeight="1">
      <c r="A202" s="283">
        <v>3112</v>
      </c>
      <c r="B202" s="290" t="s">
        <v>541</v>
      </c>
      <c r="C202" s="287" t="s">
        <v>1183</v>
      </c>
    </row>
    <row r="203" spans="1:3" ht="17.100000000000001" customHeight="1">
      <c r="A203" s="283">
        <v>3113</v>
      </c>
      <c r="B203" s="290" t="s">
        <v>541</v>
      </c>
      <c r="C203" s="287" t="s">
        <v>601</v>
      </c>
    </row>
    <row r="204" spans="1:3" ht="17.100000000000001" customHeight="1">
      <c r="A204" s="283">
        <v>3114</v>
      </c>
      <c r="B204" s="290" t="s">
        <v>541</v>
      </c>
      <c r="C204" s="287" t="s">
        <v>1308</v>
      </c>
    </row>
    <row r="205" spans="1:3" ht="17.100000000000001" customHeight="1">
      <c r="A205" s="283">
        <v>3115</v>
      </c>
      <c r="B205" s="290" t="s">
        <v>541</v>
      </c>
      <c r="C205" s="287" t="s">
        <v>646</v>
      </c>
    </row>
    <row r="206" spans="1:3" ht="17.100000000000001" customHeight="1">
      <c r="A206" s="283">
        <v>3116</v>
      </c>
      <c r="B206" s="290" t="s">
        <v>541</v>
      </c>
      <c r="C206" s="287" t="s">
        <v>1309</v>
      </c>
    </row>
    <row r="207" spans="1:3" ht="17.100000000000001" customHeight="1">
      <c r="A207" s="283">
        <v>3117</v>
      </c>
      <c r="B207" s="290" t="s">
        <v>541</v>
      </c>
      <c r="C207" s="287" t="s">
        <v>647</v>
      </c>
    </row>
    <row r="208" spans="1:3" ht="17.100000000000001" customHeight="1">
      <c r="A208" s="283">
        <v>3118</v>
      </c>
      <c r="B208" s="290" t="s">
        <v>541</v>
      </c>
      <c r="C208" s="287" t="s">
        <v>1301</v>
      </c>
    </row>
    <row r="209" spans="1:3" ht="17.100000000000001" customHeight="1">
      <c r="A209" s="283">
        <v>3119</v>
      </c>
      <c r="B209" s="290" t="s">
        <v>541</v>
      </c>
      <c r="C209" s="287" t="s">
        <v>648</v>
      </c>
    </row>
    <row r="210" spans="1:3" ht="17.100000000000001" customHeight="1">
      <c r="A210" s="283">
        <v>3120</v>
      </c>
      <c r="B210" s="290" t="s">
        <v>541</v>
      </c>
      <c r="C210" s="287" t="s">
        <v>649</v>
      </c>
    </row>
    <row r="211" spans="1:3" ht="17.100000000000001" customHeight="1">
      <c r="A211" s="283">
        <v>3121</v>
      </c>
      <c r="B211" s="290" t="s">
        <v>541</v>
      </c>
      <c r="C211" s="287" t="s">
        <v>1240</v>
      </c>
    </row>
    <row r="212" spans="1:3" ht="17.100000000000001" customHeight="1">
      <c r="A212" s="283">
        <v>3122</v>
      </c>
      <c r="B212" s="290" t="s">
        <v>541</v>
      </c>
      <c r="C212" s="287" t="s">
        <v>1184</v>
      </c>
    </row>
    <row r="213" spans="1:3" ht="17.100000000000001" customHeight="1">
      <c r="A213" s="283">
        <v>3123</v>
      </c>
      <c r="B213" s="290" t="s">
        <v>541</v>
      </c>
      <c r="C213" s="287" t="s">
        <v>1185</v>
      </c>
    </row>
    <row r="214" spans="1:3" ht="17.100000000000001" customHeight="1">
      <c r="A214" s="283">
        <v>3124</v>
      </c>
      <c r="B214" s="290" t="s">
        <v>541</v>
      </c>
      <c r="C214" s="287" t="s">
        <v>1186</v>
      </c>
    </row>
    <row r="215" spans="1:3" ht="17.100000000000001" customHeight="1">
      <c r="A215" s="283">
        <v>3125</v>
      </c>
      <c r="B215" s="290" t="s">
        <v>541</v>
      </c>
      <c r="C215" s="287" t="s">
        <v>1187</v>
      </c>
    </row>
    <row r="216" spans="1:3" ht="17.100000000000001" customHeight="1">
      <c r="A216" s="283">
        <v>3126</v>
      </c>
      <c r="B216" s="290" t="s">
        <v>541</v>
      </c>
      <c r="C216" s="287" t="s">
        <v>1188</v>
      </c>
    </row>
    <row r="217" spans="1:3" ht="17.100000000000001" customHeight="1">
      <c r="A217" s="283">
        <v>3127</v>
      </c>
      <c r="B217" s="290" t="s">
        <v>541</v>
      </c>
      <c r="C217" s="287" t="s">
        <v>1189</v>
      </c>
    </row>
    <row r="218" spans="1:3" ht="17.100000000000001" customHeight="1">
      <c r="A218" s="283">
        <v>3128</v>
      </c>
      <c r="B218" s="290" t="s">
        <v>541</v>
      </c>
      <c r="C218" s="287" t="s">
        <v>1190</v>
      </c>
    </row>
    <row r="219" spans="1:3" ht="17.100000000000001" customHeight="1">
      <c r="A219" s="283">
        <v>3129</v>
      </c>
      <c r="B219" s="290" t="s">
        <v>541</v>
      </c>
      <c r="C219" s="287" t="s">
        <v>1191</v>
      </c>
    </row>
    <row r="220" spans="1:3" ht="17.100000000000001" customHeight="1">
      <c r="A220" s="283">
        <v>3130</v>
      </c>
      <c r="B220" s="290" t="s">
        <v>541</v>
      </c>
      <c r="C220" s="287" t="s">
        <v>1192</v>
      </c>
    </row>
    <row r="221" spans="1:3" ht="17.100000000000001" customHeight="1">
      <c r="A221" s="283">
        <v>3131</v>
      </c>
      <c r="B221" s="290" t="s">
        <v>541</v>
      </c>
      <c r="C221" s="287" t="s">
        <v>1193</v>
      </c>
    </row>
    <row r="222" spans="1:3" ht="17.100000000000001" customHeight="1">
      <c r="A222" s="283">
        <v>3132</v>
      </c>
      <c r="B222" s="290" t="s">
        <v>541</v>
      </c>
      <c r="C222" s="287" t="s">
        <v>1194</v>
      </c>
    </row>
    <row r="223" spans="1:3" ht="17.100000000000001" customHeight="1">
      <c r="A223" s="283">
        <v>3133</v>
      </c>
      <c r="B223" s="290" t="s">
        <v>541</v>
      </c>
      <c r="C223" s="287" t="s">
        <v>1195</v>
      </c>
    </row>
    <row r="224" spans="1:3" ht="17.100000000000001" customHeight="1">
      <c r="A224" s="283">
        <v>3134</v>
      </c>
      <c r="B224" s="290" t="s">
        <v>541</v>
      </c>
      <c r="C224" s="287" t="s">
        <v>1196</v>
      </c>
    </row>
    <row r="225" spans="1:3" ht="17.100000000000001" customHeight="1">
      <c r="A225" s="283">
        <v>3135</v>
      </c>
      <c r="B225" s="290" t="s">
        <v>541</v>
      </c>
      <c r="C225" s="287" t="s">
        <v>1197</v>
      </c>
    </row>
    <row r="226" spans="1:3" ht="17.100000000000001" customHeight="1">
      <c r="A226" s="283">
        <v>3136</v>
      </c>
      <c r="B226" s="290" t="s">
        <v>541</v>
      </c>
      <c r="C226" s="287" t="s">
        <v>1198</v>
      </c>
    </row>
    <row r="227" spans="1:3" ht="17.100000000000001" customHeight="1">
      <c r="A227" s="283">
        <v>3137</v>
      </c>
      <c r="B227" s="290" t="s">
        <v>541</v>
      </c>
      <c r="C227" s="287" t="s">
        <v>1199</v>
      </c>
    </row>
    <row r="228" spans="1:3" ht="17.100000000000001" customHeight="1">
      <c r="A228" s="283">
        <v>3138</v>
      </c>
      <c r="B228" s="290" t="s">
        <v>541</v>
      </c>
      <c r="C228" s="287" t="s">
        <v>1200</v>
      </c>
    </row>
    <row r="229" spans="1:3" ht="17.100000000000001" customHeight="1">
      <c r="A229" s="283">
        <v>3139</v>
      </c>
      <c r="B229" s="290" t="s">
        <v>541</v>
      </c>
      <c r="C229" s="287" t="s">
        <v>1201</v>
      </c>
    </row>
    <row r="230" spans="1:3" ht="17.100000000000001" customHeight="1">
      <c r="A230" s="283">
        <v>3140</v>
      </c>
      <c r="B230" s="290" t="s">
        <v>541</v>
      </c>
      <c r="C230" s="287" t="s">
        <v>1202</v>
      </c>
    </row>
    <row r="231" spans="1:3" ht="17.100000000000001" customHeight="1">
      <c r="A231" s="283">
        <v>3142</v>
      </c>
      <c r="B231" s="290" t="s">
        <v>541</v>
      </c>
      <c r="C231" s="287" t="s">
        <v>1203</v>
      </c>
    </row>
    <row r="232" spans="1:3" ht="17.100000000000001" customHeight="1">
      <c r="A232" s="283">
        <v>3143</v>
      </c>
      <c r="B232" s="290" t="s">
        <v>541</v>
      </c>
      <c r="C232" s="287" t="s">
        <v>1204</v>
      </c>
    </row>
    <row r="233" spans="1:3" ht="17.100000000000001" customHeight="1">
      <c r="A233" s="283">
        <v>3144</v>
      </c>
      <c r="B233" s="290" t="s">
        <v>541</v>
      </c>
      <c r="C233" s="287" t="s">
        <v>1205</v>
      </c>
    </row>
    <row r="234" spans="1:3" ht="17.100000000000001" customHeight="1">
      <c r="A234" s="283">
        <v>3145</v>
      </c>
      <c r="B234" s="290" t="s">
        <v>541</v>
      </c>
      <c r="C234" s="287" t="s">
        <v>1206</v>
      </c>
    </row>
    <row r="235" spans="1:3" ht="17.100000000000001" customHeight="1">
      <c r="A235" s="283">
        <v>3146</v>
      </c>
      <c r="B235" s="290" t="s">
        <v>541</v>
      </c>
      <c r="C235" s="287" t="s">
        <v>55</v>
      </c>
    </row>
    <row r="236" spans="1:3" ht="17.100000000000001" customHeight="1">
      <c r="A236" s="283">
        <v>3147</v>
      </c>
      <c r="B236" s="290" t="s">
        <v>541</v>
      </c>
      <c r="C236" s="287" t="s">
        <v>26</v>
      </c>
    </row>
    <row r="237" spans="1:3" ht="17.100000000000001" customHeight="1">
      <c r="A237" s="283">
        <v>3148</v>
      </c>
      <c r="B237" s="290" t="s">
        <v>541</v>
      </c>
      <c r="C237" s="287" t="s">
        <v>1207</v>
      </c>
    </row>
    <row r="238" spans="1:3" ht="17.100000000000001" customHeight="1">
      <c r="A238" s="283">
        <v>3149</v>
      </c>
      <c r="B238" s="290" t="s">
        <v>541</v>
      </c>
      <c r="C238" s="287" t="s">
        <v>1208</v>
      </c>
    </row>
    <row r="239" spans="1:3" ht="17.100000000000001" customHeight="1">
      <c r="A239" s="283">
        <v>3150</v>
      </c>
      <c r="B239" s="290" t="s">
        <v>541</v>
      </c>
      <c r="C239" s="287" t="s">
        <v>1209</v>
      </c>
    </row>
    <row r="240" spans="1:3" ht="17.100000000000001" customHeight="1">
      <c r="A240" s="283">
        <v>3151</v>
      </c>
      <c r="B240" s="290" t="s">
        <v>541</v>
      </c>
      <c r="C240" s="287" t="s">
        <v>1210</v>
      </c>
    </row>
    <row r="241" spans="1:3" ht="17.100000000000001" customHeight="1">
      <c r="A241" s="283">
        <v>3152</v>
      </c>
      <c r="B241" s="290" t="s">
        <v>541</v>
      </c>
      <c r="C241" s="287" t="s">
        <v>1211</v>
      </c>
    </row>
    <row r="242" spans="1:3" ht="17.100000000000001" customHeight="1">
      <c r="A242" s="283">
        <v>3154</v>
      </c>
      <c r="B242" s="290" t="s">
        <v>541</v>
      </c>
      <c r="C242" s="287" t="s">
        <v>1212</v>
      </c>
    </row>
    <row r="243" spans="1:3" ht="17.100000000000001" customHeight="1">
      <c r="A243" s="283">
        <v>3155</v>
      </c>
      <c r="B243" s="290" t="s">
        <v>541</v>
      </c>
      <c r="C243" s="287" t="s">
        <v>1213</v>
      </c>
    </row>
    <row r="244" spans="1:3" ht="17.100000000000001" customHeight="1">
      <c r="A244" s="283">
        <v>3156</v>
      </c>
      <c r="B244" s="290" t="s">
        <v>541</v>
      </c>
      <c r="C244" s="287" t="s">
        <v>1214</v>
      </c>
    </row>
    <row r="245" spans="1:3" ht="17.100000000000001" customHeight="1">
      <c r="A245" s="283">
        <v>3157</v>
      </c>
      <c r="B245" s="290" t="s">
        <v>541</v>
      </c>
      <c r="C245" s="287" t="s">
        <v>1310</v>
      </c>
    </row>
    <row r="246" spans="1:3" ht="17.100000000000001" customHeight="1">
      <c r="A246" s="283">
        <v>3158</v>
      </c>
      <c r="B246" s="290" t="s">
        <v>541</v>
      </c>
      <c r="C246" s="287" t="s">
        <v>1215</v>
      </c>
    </row>
    <row r="247" spans="1:3" ht="17.100000000000001" customHeight="1">
      <c r="A247" s="283">
        <v>3159</v>
      </c>
      <c r="B247" s="290" t="s">
        <v>541</v>
      </c>
      <c r="C247" s="287" t="s">
        <v>1216</v>
      </c>
    </row>
    <row r="248" spans="1:3" ht="17.100000000000001" customHeight="1">
      <c r="A248" s="283">
        <v>3160</v>
      </c>
      <c r="B248" s="290" t="s">
        <v>541</v>
      </c>
      <c r="C248" s="287" t="s">
        <v>1217</v>
      </c>
    </row>
    <row r="249" spans="1:3" ht="17.100000000000001" customHeight="1">
      <c r="A249" s="283">
        <v>3161</v>
      </c>
      <c r="B249" s="290" t="s">
        <v>541</v>
      </c>
      <c r="C249" s="287" t="s">
        <v>7</v>
      </c>
    </row>
    <row r="250" spans="1:3" ht="17.100000000000001" customHeight="1">
      <c r="A250" s="283">
        <v>3162</v>
      </c>
      <c r="B250" s="290" t="s">
        <v>541</v>
      </c>
      <c r="C250" s="287" t="s">
        <v>8</v>
      </c>
    </row>
    <row r="251" spans="1:3" ht="17.100000000000001" customHeight="1">
      <c r="A251" s="283">
        <v>3163</v>
      </c>
      <c r="B251" s="290" t="s">
        <v>541</v>
      </c>
      <c r="C251" s="287" t="s">
        <v>9</v>
      </c>
    </row>
    <row r="252" spans="1:3" ht="17.100000000000001" customHeight="1">
      <c r="A252" s="283">
        <v>3164</v>
      </c>
      <c r="B252" s="290" t="s">
        <v>541</v>
      </c>
      <c r="C252" s="287" t="s">
        <v>10</v>
      </c>
    </row>
    <row r="253" spans="1:3" ht="17.100000000000001" customHeight="1">
      <c r="A253" s="283">
        <v>3165</v>
      </c>
      <c r="B253" s="290" t="s">
        <v>541</v>
      </c>
      <c r="C253" s="287" t="s">
        <v>11</v>
      </c>
    </row>
    <row r="254" spans="1:3" ht="17.100000000000001" customHeight="1">
      <c r="A254" s="283">
        <v>3166</v>
      </c>
      <c r="B254" s="290" t="s">
        <v>541</v>
      </c>
      <c r="C254" s="287" t="s">
        <v>12</v>
      </c>
    </row>
    <row r="255" spans="1:3" ht="17.100000000000001" customHeight="1">
      <c r="A255" s="283">
        <v>3167</v>
      </c>
      <c r="B255" s="290" t="s">
        <v>541</v>
      </c>
      <c r="C255" s="287" t="s">
        <v>13</v>
      </c>
    </row>
    <row r="256" spans="1:3" ht="17.100000000000001" customHeight="1">
      <c r="A256" s="283">
        <v>3168</v>
      </c>
      <c r="B256" s="290" t="s">
        <v>541</v>
      </c>
      <c r="C256" s="287" t="s">
        <v>14</v>
      </c>
    </row>
    <row r="257" spans="1:3" ht="17.100000000000001" customHeight="1">
      <c r="A257" s="283">
        <v>3169</v>
      </c>
      <c r="B257" s="290" t="s">
        <v>541</v>
      </c>
      <c r="C257" s="287" t="s">
        <v>15</v>
      </c>
    </row>
    <row r="258" spans="1:3" ht="17.100000000000001" customHeight="1">
      <c r="A258" s="283">
        <v>3170</v>
      </c>
      <c r="B258" s="290" t="s">
        <v>541</v>
      </c>
      <c r="C258" s="287" t="s">
        <v>16</v>
      </c>
    </row>
    <row r="259" spans="1:3" ht="17.100000000000001" customHeight="1">
      <c r="A259" s="283">
        <v>3171</v>
      </c>
      <c r="B259" s="290" t="s">
        <v>541</v>
      </c>
      <c r="C259" s="287" t="s">
        <v>17</v>
      </c>
    </row>
    <row r="260" spans="1:3" ht="17.100000000000001" customHeight="1">
      <c r="A260" s="283">
        <v>3172</v>
      </c>
      <c r="B260" s="290" t="s">
        <v>541</v>
      </c>
      <c r="C260" s="287" t="s">
        <v>18</v>
      </c>
    </row>
    <row r="261" spans="1:3" ht="17.100000000000001" customHeight="1">
      <c r="A261" s="283">
        <v>3173</v>
      </c>
      <c r="B261" s="290" t="s">
        <v>541</v>
      </c>
      <c r="C261" s="287" t="s">
        <v>19</v>
      </c>
    </row>
    <row r="262" spans="1:3" ht="17.100000000000001" customHeight="1">
      <c r="A262" s="283">
        <v>3174</v>
      </c>
      <c r="B262" s="290" t="s">
        <v>541</v>
      </c>
      <c r="C262" s="287" t="s">
        <v>20</v>
      </c>
    </row>
    <row r="263" spans="1:3" ht="17.100000000000001" customHeight="1">
      <c r="A263" s="283">
        <v>3175</v>
      </c>
      <c r="B263" s="290" t="s">
        <v>541</v>
      </c>
      <c r="C263" s="287" t="s">
        <v>1218</v>
      </c>
    </row>
    <row r="264" spans="1:3" ht="17.100000000000001" customHeight="1">
      <c r="A264" s="283">
        <v>3176</v>
      </c>
      <c r="B264" s="290" t="s">
        <v>541</v>
      </c>
      <c r="C264" s="287" t="s">
        <v>21</v>
      </c>
    </row>
    <row r="265" spans="1:3" ht="17.100000000000001" customHeight="1">
      <c r="A265" s="283">
        <v>3177</v>
      </c>
      <c r="B265" s="290" t="s">
        <v>541</v>
      </c>
      <c r="C265" s="287" t="s">
        <v>22</v>
      </c>
    </row>
    <row r="266" spans="1:3" ht="17.100000000000001" customHeight="1">
      <c r="A266" s="283">
        <v>3178</v>
      </c>
      <c r="B266" s="290" t="s">
        <v>541</v>
      </c>
      <c r="C266" s="287" t="s">
        <v>1219</v>
      </c>
    </row>
    <row r="267" spans="1:3" ht="17.100000000000001" customHeight="1">
      <c r="A267" s="283">
        <v>3180</v>
      </c>
      <c r="B267" s="290" t="s">
        <v>541</v>
      </c>
      <c r="C267" s="287" t="s">
        <v>1220</v>
      </c>
    </row>
    <row r="268" spans="1:3" ht="17.100000000000001" customHeight="1">
      <c r="A268" s="283">
        <v>3181</v>
      </c>
      <c r="B268" s="290" t="s">
        <v>541</v>
      </c>
      <c r="C268" s="287" t="s">
        <v>1221</v>
      </c>
    </row>
    <row r="269" spans="1:3" ht="17.100000000000001" customHeight="1">
      <c r="A269" s="283">
        <v>3182</v>
      </c>
      <c r="B269" s="290" t="s">
        <v>541</v>
      </c>
      <c r="C269" s="287" t="s">
        <v>1222</v>
      </c>
    </row>
    <row r="270" spans="1:3" ht="17.100000000000001" customHeight="1">
      <c r="A270" s="283">
        <v>3183</v>
      </c>
      <c r="B270" s="290" t="s">
        <v>541</v>
      </c>
      <c r="C270" s="287" t="s">
        <v>1223</v>
      </c>
    </row>
    <row r="271" spans="1:3" ht="17.100000000000001" customHeight="1">
      <c r="A271" s="283">
        <v>3184</v>
      </c>
      <c r="B271" s="290" t="s">
        <v>541</v>
      </c>
      <c r="C271" s="287" t="s">
        <v>1224</v>
      </c>
    </row>
    <row r="272" spans="1:3" ht="17.100000000000001" customHeight="1">
      <c r="A272" s="283">
        <v>3185</v>
      </c>
      <c r="B272" s="290" t="s">
        <v>541</v>
      </c>
      <c r="C272" s="287" t="s">
        <v>1225</v>
      </c>
    </row>
    <row r="273" spans="1:3" ht="17.100000000000001" customHeight="1">
      <c r="A273" s="283">
        <v>3186</v>
      </c>
      <c r="B273" s="290" t="s">
        <v>541</v>
      </c>
      <c r="C273" s="287" t="s">
        <v>1226</v>
      </c>
    </row>
    <row r="274" spans="1:3" ht="17.100000000000001" customHeight="1">
      <c r="A274" s="283">
        <v>3187</v>
      </c>
      <c r="B274" s="290" t="s">
        <v>541</v>
      </c>
      <c r="C274" s="287" t="s">
        <v>1227</v>
      </c>
    </row>
    <row r="275" spans="1:3" ht="17.100000000000001" customHeight="1">
      <c r="A275" s="283">
        <v>3188</v>
      </c>
      <c r="B275" s="290" t="s">
        <v>541</v>
      </c>
      <c r="C275" s="287" t="s">
        <v>1228</v>
      </c>
    </row>
    <row r="276" spans="1:3" ht="17.100000000000001" customHeight="1">
      <c r="A276" s="283">
        <v>3189</v>
      </c>
      <c r="B276" s="290" t="s">
        <v>541</v>
      </c>
      <c r="C276" s="287" t="s">
        <v>1229</v>
      </c>
    </row>
    <row r="277" spans="1:3" ht="17.100000000000001" customHeight="1">
      <c r="A277" s="283">
        <v>3190</v>
      </c>
      <c r="B277" s="290" t="s">
        <v>541</v>
      </c>
      <c r="C277" s="287" t="s">
        <v>56</v>
      </c>
    </row>
    <row r="278" spans="1:3" ht="17.100000000000001" customHeight="1">
      <c r="A278" s="283">
        <v>3191</v>
      </c>
      <c r="B278" s="290" t="s">
        <v>541</v>
      </c>
      <c r="C278" s="287" t="s">
        <v>57</v>
      </c>
    </row>
    <row r="279" spans="1:3" ht="17.100000000000001" customHeight="1">
      <c r="A279" s="283">
        <v>3192</v>
      </c>
      <c r="B279" s="290" t="s">
        <v>541</v>
      </c>
      <c r="C279" s="287" t="s">
        <v>1230</v>
      </c>
    </row>
    <row r="280" spans="1:3" ht="17.100000000000001" customHeight="1">
      <c r="A280" s="283">
        <v>3193</v>
      </c>
      <c r="B280" s="290" t="s">
        <v>541</v>
      </c>
      <c r="C280" s="287" t="s">
        <v>58</v>
      </c>
    </row>
    <row r="281" spans="1:3" ht="17.100000000000001" customHeight="1">
      <c r="A281" s="283">
        <v>3194</v>
      </c>
      <c r="B281" s="290" t="s">
        <v>541</v>
      </c>
      <c r="C281" s="287" t="s">
        <v>59</v>
      </c>
    </row>
    <row r="282" spans="1:3" ht="17.100000000000001" customHeight="1">
      <c r="A282" s="283">
        <v>3195</v>
      </c>
      <c r="B282" s="290" t="s">
        <v>541</v>
      </c>
      <c r="C282" s="287" t="s">
        <v>1231</v>
      </c>
    </row>
    <row r="283" spans="1:3" ht="17.100000000000001" customHeight="1">
      <c r="A283" s="283">
        <v>3196</v>
      </c>
      <c r="B283" s="290" t="s">
        <v>541</v>
      </c>
      <c r="C283" s="287" t="s">
        <v>1241</v>
      </c>
    </row>
    <row r="284" spans="1:3" ht="16.5" customHeight="1">
      <c r="A284" s="283">
        <v>3197</v>
      </c>
      <c r="B284" s="290" t="s">
        <v>541</v>
      </c>
      <c r="C284" s="287" t="s">
        <v>23</v>
      </c>
    </row>
    <row r="285" spans="1:3" ht="16.5" customHeight="1">
      <c r="A285" s="284">
        <v>3198</v>
      </c>
      <c r="B285" s="290" t="s">
        <v>541</v>
      </c>
      <c r="C285" s="289" t="s">
        <v>24</v>
      </c>
    </row>
    <row r="286" spans="1:3" s="120" customFormat="1" ht="16.5" customHeight="1">
      <c r="A286" s="284">
        <v>3199</v>
      </c>
      <c r="B286" s="290" t="s">
        <v>541</v>
      </c>
      <c r="C286" s="289" t="s">
        <v>25</v>
      </c>
    </row>
    <row r="287" spans="1:3" s="120" customFormat="1" ht="16.5" customHeight="1">
      <c r="A287" s="284">
        <v>3200</v>
      </c>
      <c r="B287" s="290" t="s">
        <v>541</v>
      </c>
      <c r="C287" s="289" t="s">
        <v>967</v>
      </c>
    </row>
    <row r="288" spans="1:3" s="120" customFormat="1" ht="16.5" customHeight="1">
      <c r="A288" s="284">
        <v>3201</v>
      </c>
      <c r="B288" s="290" t="s">
        <v>541</v>
      </c>
      <c r="C288" s="289" t="s">
        <v>968</v>
      </c>
    </row>
    <row r="289" spans="1:3" ht="16.5" customHeight="1">
      <c r="A289" s="284">
        <v>3202</v>
      </c>
      <c r="B289" s="290" t="s">
        <v>541</v>
      </c>
      <c r="C289" s="289" t="s">
        <v>1232</v>
      </c>
    </row>
    <row r="290" spans="1:3" ht="16.5" customHeight="1">
      <c r="A290" s="284">
        <v>3203</v>
      </c>
      <c r="B290" s="291" t="s">
        <v>541</v>
      </c>
      <c r="C290" s="289" t="s">
        <v>1311</v>
      </c>
    </row>
    <row r="291" spans="1:3" ht="16.5" customHeight="1">
      <c r="A291" s="284">
        <v>3204</v>
      </c>
      <c r="B291" s="291" t="s">
        <v>541</v>
      </c>
      <c r="C291" s="289" t="s">
        <v>1233</v>
      </c>
    </row>
    <row r="292" spans="1:3" ht="16.5" customHeight="1">
      <c r="A292" s="284">
        <v>3205</v>
      </c>
      <c r="B292" s="290" t="s">
        <v>541</v>
      </c>
      <c r="C292" s="289" t="s">
        <v>1234</v>
      </c>
    </row>
    <row r="293" spans="1:3" ht="16.5" customHeight="1">
      <c r="A293" s="284">
        <v>3206</v>
      </c>
      <c r="B293" s="290" t="s">
        <v>541</v>
      </c>
      <c r="C293" s="289" t="s">
        <v>1235</v>
      </c>
    </row>
    <row r="294" spans="1:3" ht="16.5" customHeight="1">
      <c r="A294" s="284">
        <v>3207</v>
      </c>
      <c r="B294" s="290" t="s">
        <v>541</v>
      </c>
      <c r="C294" s="289" t="s">
        <v>1236</v>
      </c>
    </row>
    <row r="295" spans="1:3" ht="16.5" customHeight="1">
      <c r="A295" s="284">
        <v>3208</v>
      </c>
      <c r="B295" s="290" t="s">
        <v>541</v>
      </c>
      <c r="C295" s="289" t="s">
        <v>1302</v>
      </c>
    </row>
    <row r="296" spans="1:3" ht="16.5" customHeight="1">
      <c r="A296" s="284">
        <v>3209</v>
      </c>
      <c r="B296" s="290" t="s">
        <v>541</v>
      </c>
      <c r="C296" s="289" t="s">
        <v>1303</v>
      </c>
    </row>
    <row r="297" spans="1:3" ht="16.5" customHeight="1">
      <c r="A297" s="284">
        <v>3210</v>
      </c>
      <c r="B297" s="290" t="s">
        <v>541</v>
      </c>
      <c r="C297" s="289" t="s">
        <v>1304</v>
      </c>
    </row>
    <row r="298" spans="1:3" ht="16.5" customHeight="1">
      <c r="A298" s="284">
        <v>3211</v>
      </c>
      <c r="B298" s="290" t="s">
        <v>541</v>
      </c>
      <c r="C298" s="289" t="s">
        <v>1305</v>
      </c>
    </row>
    <row r="299" spans="1:3" ht="16.5" customHeight="1">
      <c r="A299" s="284">
        <v>4001</v>
      </c>
      <c r="B299" s="290" t="s">
        <v>602</v>
      </c>
      <c r="C299" s="289" t="s">
        <v>650</v>
      </c>
    </row>
    <row r="300" spans="1:3" ht="16.5" customHeight="1">
      <c r="A300" s="285">
        <v>4002</v>
      </c>
      <c r="B300" s="292" t="s">
        <v>602</v>
      </c>
      <c r="C300" s="293" t="s">
        <v>1237</v>
      </c>
    </row>
  </sheetData>
  <sheetProtection password="D703" sheet="1" objects="1" scenarios="1"/>
  <phoneticPr fontId="3"/>
  <pageMargins left="0.23622047244094491" right="0.23622047244094491" top="0.55118110236220474" bottom="0.55118110236220474" header="0.31496062992125984" footer="0.43307086614173229"/>
  <pageSetup paperSize="9" scale="97" fitToHeight="0" orientation="portrait" verticalDpi="1200" r:id="rId1"/>
  <headerFooter alignWithMargins="0">
    <oddFooter>&amp;C&amp;10&amp;P/&amp;Nページ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L3"/>
  <sheetViews>
    <sheetView showGridLines="0" workbookViewId="0">
      <selection sqref="A1:A2"/>
    </sheetView>
  </sheetViews>
  <sheetFormatPr defaultColWidth="6.625" defaultRowHeight="13.5"/>
  <cols>
    <col min="35" max="35" width="11.625" customWidth="1"/>
    <col min="57" max="57" width="12.75" customWidth="1"/>
    <col min="79" max="79" width="12.625" customWidth="1"/>
    <col min="115" max="115" width="8.125" customWidth="1"/>
  </cols>
  <sheetData>
    <row r="1" spans="1:246" s="109" customFormat="1" ht="13.5" customHeight="1">
      <c r="A1" s="749" t="s">
        <v>132</v>
      </c>
      <c r="B1" s="750" t="s">
        <v>60</v>
      </c>
      <c r="C1" s="750" t="s">
        <v>108</v>
      </c>
      <c r="D1" s="750" t="s">
        <v>373</v>
      </c>
      <c r="E1" s="750" t="s">
        <v>109</v>
      </c>
      <c r="F1" s="753" t="s">
        <v>110</v>
      </c>
      <c r="G1" s="754" t="s">
        <v>133</v>
      </c>
      <c r="H1" s="756" t="s">
        <v>134</v>
      </c>
      <c r="I1" s="751"/>
      <c r="J1" s="751"/>
      <c r="K1" s="752"/>
      <c r="L1" s="756" t="s">
        <v>135</v>
      </c>
      <c r="M1" s="752"/>
      <c r="N1" s="756" t="s">
        <v>971</v>
      </c>
      <c r="O1" s="751"/>
      <c r="P1" s="751"/>
      <c r="Q1" s="751" t="s">
        <v>972</v>
      </c>
      <c r="R1" s="751"/>
      <c r="S1" s="751"/>
      <c r="T1" s="751" t="s">
        <v>973</v>
      </c>
      <c r="U1" s="751"/>
      <c r="V1" s="751"/>
      <c r="W1" s="751" t="s">
        <v>974</v>
      </c>
      <c r="X1" s="751"/>
      <c r="Y1" s="751"/>
      <c r="Z1" s="751" t="s">
        <v>975</v>
      </c>
      <c r="AA1" s="751"/>
      <c r="AB1" s="751"/>
      <c r="AC1" s="751" t="s">
        <v>976</v>
      </c>
      <c r="AD1" s="751"/>
      <c r="AE1" s="751"/>
      <c r="AF1" s="751" t="s">
        <v>977</v>
      </c>
      <c r="AG1" s="751"/>
      <c r="AH1" s="752"/>
      <c r="AI1" s="185" t="s">
        <v>978</v>
      </c>
      <c r="AJ1" s="756" t="s">
        <v>979</v>
      </c>
      <c r="AK1" s="751"/>
      <c r="AL1" s="751"/>
      <c r="AM1" s="751" t="s">
        <v>980</v>
      </c>
      <c r="AN1" s="751"/>
      <c r="AO1" s="751"/>
      <c r="AP1" s="751" t="s">
        <v>981</v>
      </c>
      <c r="AQ1" s="751"/>
      <c r="AR1" s="751"/>
      <c r="AS1" s="751" t="s">
        <v>982</v>
      </c>
      <c r="AT1" s="751"/>
      <c r="AU1" s="751"/>
      <c r="AV1" s="751" t="s">
        <v>983</v>
      </c>
      <c r="AW1" s="751"/>
      <c r="AX1" s="751"/>
      <c r="AY1" s="751" t="s">
        <v>984</v>
      </c>
      <c r="AZ1" s="751"/>
      <c r="BA1" s="751"/>
      <c r="BB1" s="751" t="s">
        <v>985</v>
      </c>
      <c r="BC1" s="751"/>
      <c r="BD1" s="752"/>
      <c r="BE1" s="185" t="s">
        <v>986</v>
      </c>
      <c r="BF1" s="756" t="s">
        <v>988</v>
      </c>
      <c r="BG1" s="751"/>
      <c r="BH1" s="751"/>
      <c r="BI1" s="751" t="s">
        <v>989</v>
      </c>
      <c r="BJ1" s="751"/>
      <c r="BK1" s="751"/>
      <c r="BL1" s="751" t="s">
        <v>990</v>
      </c>
      <c r="BM1" s="751"/>
      <c r="BN1" s="751"/>
      <c r="BO1" s="751" t="s">
        <v>991</v>
      </c>
      <c r="BP1" s="751"/>
      <c r="BQ1" s="751"/>
      <c r="BR1" s="751" t="s">
        <v>992</v>
      </c>
      <c r="BS1" s="751"/>
      <c r="BT1" s="751"/>
      <c r="BU1" s="751" t="s">
        <v>993</v>
      </c>
      <c r="BV1" s="751"/>
      <c r="BW1" s="751"/>
      <c r="BX1" s="751" t="s">
        <v>994</v>
      </c>
      <c r="BY1" s="751"/>
      <c r="BZ1" s="752"/>
      <c r="CA1" s="183" t="s">
        <v>995</v>
      </c>
      <c r="CB1" s="759" t="s">
        <v>840</v>
      </c>
      <c r="CC1" s="760"/>
      <c r="CD1" s="760"/>
      <c r="CE1" s="760"/>
      <c r="CF1" s="760"/>
      <c r="CG1" s="760"/>
      <c r="CH1" s="761"/>
      <c r="CI1" s="756" t="s">
        <v>1003</v>
      </c>
      <c r="CJ1" s="751"/>
      <c r="CK1" s="751"/>
      <c r="CL1" s="751"/>
      <c r="CM1" s="751"/>
      <c r="CN1" s="751"/>
      <c r="CO1" s="751"/>
      <c r="CP1" s="751" t="s">
        <v>1004</v>
      </c>
      <c r="CQ1" s="751"/>
      <c r="CR1" s="751"/>
      <c r="CS1" s="751"/>
      <c r="CT1" s="751"/>
      <c r="CU1" s="751"/>
      <c r="CV1" s="751"/>
      <c r="CW1" s="751" t="s">
        <v>1005</v>
      </c>
      <c r="CX1" s="751"/>
      <c r="CY1" s="751"/>
      <c r="CZ1" s="751"/>
      <c r="DA1" s="751"/>
      <c r="DB1" s="751"/>
      <c r="DC1" s="751"/>
      <c r="DD1" s="751" t="s">
        <v>1006</v>
      </c>
      <c r="DE1" s="751"/>
      <c r="DF1" s="751"/>
      <c r="DG1" s="751"/>
      <c r="DH1" s="751"/>
      <c r="DI1" s="751"/>
      <c r="DJ1" s="751"/>
      <c r="DK1" s="187" t="s">
        <v>136</v>
      </c>
      <c r="DL1" s="757" t="s">
        <v>137</v>
      </c>
      <c r="DM1" s="757" t="s">
        <v>138</v>
      </c>
      <c r="DN1" s="757" t="s">
        <v>139</v>
      </c>
      <c r="DO1" s="757" t="s">
        <v>140</v>
      </c>
      <c r="DP1" s="757" t="s">
        <v>141</v>
      </c>
      <c r="DQ1" s="745" t="s">
        <v>856</v>
      </c>
      <c r="DR1" s="746"/>
      <c r="DS1" s="746"/>
      <c r="DT1" s="746"/>
      <c r="DU1" s="746"/>
      <c r="DV1" s="746"/>
      <c r="DW1" s="746"/>
      <c r="DX1" s="746"/>
      <c r="DY1" s="746"/>
      <c r="DZ1" s="746"/>
      <c r="EA1" s="746"/>
      <c r="EB1" s="746"/>
      <c r="EC1" s="746"/>
      <c r="ED1" s="746"/>
      <c r="EE1" s="746"/>
      <c r="EF1" s="746"/>
      <c r="EG1" s="746"/>
      <c r="EH1" s="747"/>
      <c r="EI1" s="748" t="s">
        <v>884</v>
      </c>
      <c r="EJ1" s="748"/>
      <c r="EK1" s="748"/>
      <c r="EL1" s="748"/>
      <c r="EM1" s="748"/>
      <c r="EN1" s="748"/>
      <c r="EO1" s="748"/>
      <c r="EP1" s="748"/>
      <c r="EQ1" s="748"/>
      <c r="ER1" s="748"/>
      <c r="ES1" s="748"/>
      <c r="ET1" s="748"/>
      <c r="EU1" s="748"/>
      <c r="EV1" s="748"/>
      <c r="EW1" s="748"/>
      <c r="EX1" s="748"/>
      <c r="EY1" s="748"/>
      <c r="EZ1" s="748"/>
      <c r="FA1" s="745" t="s">
        <v>885</v>
      </c>
      <c r="FB1" s="746"/>
      <c r="FC1" s="746"/>
      <c r="FD1" s="746"/>
      <c r="FE1" s="746"/>
      <c r="FF1" s="746"/>
      <c r="FG1" s="746"/>
      <c r="FH1" s="746"/>
      <c r="FI1" s="746"/>
      <c r="FJ1" s="746"/>
      <c r="FK1" s="746"/>
      <c r="FL1" s="746"/>
      <c r="FM1" s="746"/>
      <c r="FN1" s="746"/>
      <c r="FO1" s="746"/>
      <c r="FP1" s="746"/>
      <c r="FQ1" s="746"/>
      <c r="FR1" s="747"/>
      <c r="FS1" s="745" t="s">
        <v>886</v>
      </c>
      <c r="FT1" s="746"/>
      <c r="FU1" s="746"/>
      <c r="FV1" s="746"/>
      <c r="FW1" s="746"/>
      <c r="FX1" s="746"/>
      <c r="FY1" s="746"/>
      <c r="FZ1" s="746"/>
      <c r="GA1" s="746"/>
      <c r="GB1" s="746"/>
      <c r="GC1" s="746"/>
      <c r="GD1" s="746"/>
      <c r="GE1" s="746"/>
      <c r="GF1" s="746"/>
      <c r="GG1" s="746"/>
      <c r="GH1" s="746"/>
      <c r="GI1" s="746"/>
      <c r="GJ1" s="747"/>
      <c r="GK1" s="745" t="s">
        <v>887</v>
      </c>
      <c r="GL1" s="746"/>
      <c r="GM1" s="746"/>
      <c r="GN1" s="746"/>
      <c r="GO1" s="746"/>
      <c r="GP1" s="746"/>
      <c r="GQ1" s="746"/>
      <c r="GR1" s="746"/>
      <c r="GS1" s="746"/>
      <c r="GT1" s="746"/>
      <c r="GU1" s="746"/>
      <c r="GV1" s="746"/>
      <c r="GW1" s="746"/>
      <c r="GX1" s="746"/>
      <c r="GY1" s="746"/>
      <c r="GZ1" s="746"/>
      <c r="HA1" s="746"/>
      <c r="HB1" s="747"/>
      <c r="HC1" s="745" t="s">
        <v>888</v>
      </c>
      <c r="HD1" s="746"/>
      <c r="HE1" s="746"/>
      <c r="HF1" s="746"/>
      <c r="HG1" s="746"/>
      <c r="HH1" s="746"/>
      <c r="HI1" s="746"/>
      <c r="HJ1" s="746"/>
      <c r="HK1" s="746"/>
      <c r="HL1" s="746"/>
      <c r="HM1" s="746"/>
      <c r="HN1" s="746"/>
      <c r="HO1" s="746"/>
      <c r="HP1" s="746"/>
      <c r="HQ1" s="746"/>
      <c r="HR1" s="746"/>
      <c r="HS1" s="746"/>
      <c r="HT1" s="747"/>
      <c r="HU1" s="745" t="s">
        <v>889</v>
      </c>
      <c r="HV1" s="746"/>
      <c r="HW1" s="746"/>
      <c r="HX1" s="746"/>
      <c r="HY1" s="746"/>
      <c r="HZ1" s="746"/>
      <c r="IA1" s="746"/>
      <c r="IB1" s="746"/>
      <c r="IC1" s="746"/>
      <c r="ID1" s="746"/>
      <c r="IE1" s="746"/>
      <c r="IF1" s="746"/>
      <c r="IG1" s="746"/>
      <c r="IH1" s="746"/>
      <c r="II1" s="746"/>
      <c r="IJ1" s="746"/>
      <c r="IK1" s="746"/>
      <c r="IL1" s="747"/>
    </row>
    <row r="2" spans="1:246" s="110" customFormat="1" ht="117.75" customHeight="1">
      <c r="A2" s="749"/>
      <c r="B2" s="750"/>
      <c r="C2" s="750"/>
      <c r="D2" s="750"/>
      <c r="E2" s="750"/>
      <c r="F2" s="753"/>
      <c r="G2" s="755"/>
      <c r="H2" s="179">
        <v>1</v>
      </c>
      <c r="I2" s="131">
        <v>2</v>
      </c>
      <c r="J2" s="131">
        <v>3</v>
      </c>
      <c r="K2" s="180">
        <v>4</v>
      </c>
      <c r="L2" s="175" t="s">
        <v>969</v>
      </c>
      <c r="M2" s="176" t="s">
        <v>970</v>
      </c>
      <c r="N2" s="320" t="s">
        <v>37</v>
      </c>
      <c r="O2" s="321" t="s">
        <v>38</v>
      </c>
      <c r="P2" s="321" t="s">
        <v>372</v>
      </c>
      <c r="Q2" s="321" t="s">
        <v>37</v>
      </c>
      <c r="R2" s="321" t="s">
        <v>38</v>
      </c>
      <c r="S2" s="321" t="s">
        <v>372</v>
      </c>
      <c r="T2" s="321" t="s">
        <v>37</v>
      </c>
      <c r="U2" s="321" t="s">
        <v>38</v>
      </c>
      <c r="V2" s="321" t="s">
        <v>372</v>
      </c>
      <c r="W2" s="321" t="s">
        <v>37</v>
      </c>
      <c r="X2" s="321" t="s">
        <v>38</v>
      </c>
      <c r="Y2" s="321" t="s">
        <v>372</v>
      </c>
      <c r="Z2" s="321" t="s">
        <v>37</v>
      </c>
      <c r="AA2" s="321" t="s">
        <v>38</v>
      </c>
      <c r="AB2" s="321" t="s">
        <v>372</v>
      </c>
      <c r="AC2" s="321" t="s">
        <v>37</v>
      </c>
      <c r="AD2" s="321" t="s">
        <v>38</v>
      </c>
      <c r="AE2" s="321" t="s">
        <v>372</v>
      </c>
      <c r="AF2" s="321" t="s">
        <v>37</v>
      </c>
      <c r="AG2" s="321" t="s">
        <v>38</v>
      </c>
      <c r="AH2" s="322" t="s">
        <v>372</v>
      </c>
      <c r="AI2" s="323" t="s">
        <v>372</v>
      </c>
      <c r="AJ2" s="190" t="s">
        <v>37</v>
      </c>
      <c r="AK2" s="170" t="s">
        <v>38</v>
      </c>
      <c r="AL2" s="170" t="s">
        <v>987</v>
      </c>
      <c r="AM2" s="277" t="s">
        <v>37</v>
      </c>
      <c r="AN2" s="277" t="s">
        <v>38</v>
      </c>
      <c r="AO2" s="170" t="s">
        <v>372</v>
      </c>
      <c r="AP2" s="277" t="s">
        <v>37</v>
      </c>
      <c r="AQ2" s="277" t="s">
        <v>38</v>
      </c>
      <c r="AR2" s="170" t="s">
        <v>372</v>
      </c>
      <c r="AS2" s="277" t="s">
        <v>37</v>
      </c>
      <c r="AT2" s="277" t="s">
        <v>38</v>
      </c>
      <c r="AU2" s="170" t="s">
        <v>372</v>
      </c>
      <c r="AV2" s="277" t="s">
        <v>37</v>
      </c>
      <c r="AW2" s="277" t="s">
        <v>38</v>
      </c>
      <c r="AX2" s="170" t="s">
        <v>372</v>
      </c>
      <c r="AY2" s="277" t="s">
        <v>37</v>
      </c>
      <c r="AZ2" s="277" t="s">
        <v>38</v>
      </c>
      <c r="BA2" s="170" t="s">
        <v>372</v>
      </c>
      <c r="BB2" s="277" t="s">
        <v>37</v>
      </c>
      <c r="BC2" s="277" t="s">
        <v>38</v>
      </c>
      <c r="BD2" s="191" t="s">
        <v>372</v>
      </c>
      <c r="BE2" s="317" t="s">
        <v>1100</v>
      </c>
      <c r="BF2" s="190" t="s">
        <v>37</v>
      </c>
      <c r="BG2" s="170" t="s">
        <v>38</v>
      </c>
      <c r="BH2" s="170" t="s">
        <v>372</v>
      </c>
      <c r="BI2" s="277" t="s">
        <v>37</v>
      </c>
      <c r="BJ2" s="277" t="s">
        <v>38</v>
      </c>
      <c r="BK2" s="170" t="s">
        <v>372</v>
      </c>
      <c r="BL2" s="277" t="s">
        <v>37</v>
      </c>
      <c r="BM2" s="277" t="s">
        <v>38</v>
      </c>
      <c r="BN2" s="170" t="s">
        <v>372</v>
      </c>
      <c r="BO2" s="277" t="s">
        <v>37</v>
      </c>
      <c r="BP2" s="277" t="s">
        <v>38</v>
      </c>
      <c r="BQ2" s="170" t="s">
        <v>372</v>
      </c>
      <c r="BR2" s="277" t="s">
        <v>37</v>
      </c>
      <c r="BS2" s="277" t="s">
        <v>38</v>
      </c>
      <c r="BT2" s="170" t="s">
        <v>372</v>
      </c>
      <c r="BU2" s="277" t="s">
        <v>37</v>
      </c>
      <c r="BV2" s="277" t="s">
        <v>38</v>
      </c>
      <c r="BW2" s="170" t="s">
        <v>372</v>
      </c>
      <c r="BX2" s="277" t="s">
        <v>37</v>
      </c>
      <c r="BY2" s="277" t="s">
        <v>38</v>
      </c>
      <c r="BZ2" s="191" t="s">
        <v>372</v>
      </c>
      <c r="CA2" s="318" t="s">
        <v>1100</v>
      </c>
      <c r="CB2" s="276" t="s">
        <v>1002</v>
      </c>
      <c r="CC2" s="278" t="s">
        <v>839</v>
      </c>
      <c r="CD2" s="278" t="s">
        <v>996</v>
      </c>
      <c r="CE2" s="278" t="s">
        <v>997</v>
      </c>
      <c r="CF2" s="278" t="s">
        <v>998</v>
      </c>
      <c r="CG2" s="278" t="s">
        <v>999</v>
      </c>
      <c r="CH2" s="279" t="s">
        <v>1000</v>
      </c>
      <c r="CI2" s="190" t="s">
        <v>1001</v>
      </c>
      <c r="CJ2" s="170" t="s">
        <v>111</v>
      </c>
      <c r="CK2" s="170" t="s">
        <v>408</v>
      </c>
      <c r="CL2" s="170" t="s">
        <v>112</v>
      </c>
      <c r="CM2" s="170" t="s">
        <v>113</v>
      </c>
      <c r="CN2" s="170" t="s">
        <v>114</v>
      </c>
      <c r="CO2" s="170" t="s">
        <v>412</v>
      </c>
      <c r="CP2" s="170" t="s">
        <v>1112</v>
      </c>
      <c r="CQ2" s="277" t="s">
        <v>111</v>
      </c>
      <c r="CR2" s="277" t="s">
        <v>408</v>
      </c>
      <c r="CS2" s="277" t="s">
        <v>112</v>
      </c>
      <c r="CT2" s="277" t="s">
        <v>113</v>
      </c>
      <c r="CU2" s="277" t="s">
        <v>114</v>
      </c>
      <c r="CV2" s="277" t="s">
        <v>412</v>
      </c>
      <c r="CW2" s="170" t="s">
        <v>1112</v>
      </c>
      <c r="CX2" s="277" t="s">
        <v>111</v>
      </c>
      <c r="CY2" s="277" t="s">
        <v>408</v>
      </c>
      <c r="CZ2" s="277" t="s">
        <v>112</v>
      </c>
      <c r="DA2" s="277" t="s">
        <v>113</v>
      </c>
      <c r="DB2" s="277" t="s">
        <v>114</v>
      </c>
      <c r="DC2" s="277" t="s">
        <v>412</v>
      </c>
      <c r="DD2" s="170" t="s">
        <v>1112</v>
      </c>
      <c r="DE2" s="277" t="s">
        <v>111</v>
      </c>
      <c r="DF2" s="277" t="s">
        <v>408</v>
      </c>
      <c r="DG2" s="277" t="s">
        <v>112</v>
      </c>
      <c r="DH2" s="277" t="s">
        <v>113</v>
      </c>
      <c r="DI2" s="277" t="s">
        <v>114</v>
      </c>
      <c r="DJ2" s="277" t="s">
        <v>412</v>
      </c>
      <c r="DK2" s="280" t="s">
        <v>403</v>
      </c>
      <c r="DL2" s="758"/>
      <c r="DM2" s="758"/>
      <c r="DN2" s="758"/>
      <c r="DO2" s="758"/>
      <c r="DP2" s="758"/>
      <c r="DQ2" s="320" t="s">
        <v>841</v>
      </c>
      <c r="DR2" s="321" t="s">
        <v>842</v>
      </c>
      <c r="DS2" s="321" t="s">
        <v>846</v>
      </c>
      <c r="DT2" s="321" t="s">
        <v>848</v>
      </c>
      <c r="DU2" s="321" t="s">
        <v>849</v>
      </c>
      <c r="DV2" s="321" t="s">
        <v>847</v>
      </c>
      <c r="DW2" s="170" t="s">
        <v>843</v>
      </c>
      <c r="DX2" s="170" t="s">
        <v>844</v>
      </c>
      <c r="DY2" s="170" t="s">
        <v>845</v>
      </c>
      <c r="DZ2" s="170" t="s">
        <v>852</v>
      </c>
      <c r="EA2" s="170" t="s">
        <v>850</v>
      </c>
      <c r="EB2" s="170" t="s">
        <v>851</v>
      </c>
      <c r="EC2" s="170" t="s">
        <v>853</v>
      </c>
      <c r="ED2" s="170" t="s">
        <v>854</v>
      </c>
      <c r="EE2" s="170" t="s">
        <v>855</v>
      </c>
      <c r="EF2" s="170" t="s">
        <v>881</v>
      </c>
      <c r="EG2" s="170" t="s">
        <v>882</v>
      </c>
      <c r="EH2" s="191" t="s">
        <v>883</v>
      </c>
      <c r="EI2" s="324" t="s">
        <v>841</v>
      </c>
      <c r="EJ2" s="321" t="s">
        <v>842</v>
      </c>
      <c r="EK2" s="321" t="s">
        <v>846</v>
      </c>
      <c r="EL2" s="321" t="s">
        <v>848</v>
      </c>
      <c r="EM2" s="321" t="s">
        <v>849</v>
      </c>
      <c r="EN2" s="321" t="s">
        <v>847</v>
      </c>
      <c r="EO2" s="277" t="s">
        <v>843</v>
      </c>
      <c r="EP2" s="277" t="s">
        <v>844</v>
      </c>
      <c r="EQ2" s="170" t="s">
        <v>845</v>
      </c>
      <c r="ER2" s="277" t="s">
        <v>1103</v>
      </c>
      <c r="ES2" s="277" t="s">
        <v>1104</v>
      </c>
      <c r="ET2" s="170" t="s">
        <v>851</v>
      </c>
      <c r="EU2" s="277" t="s">
        <v>853</v>
      </c>
      <c r="EV2" s="277" t="s">
        <v>854</v>
      </c>
      <c r="EW2" s="170" t="s">
        <v>855</v>
      </c>
      <c r="EX2" s="277" t="s">
        <v>1105</v>
      </c>
      <c r="EY2" s="277" t="s">
        <v>1106</v>
      </c>
      <c r="EZ2" s="281" t="s">
        <v>883</v>
      </c>
      <c r="FA2" s="320" t="s">
        <v>841</v>
      </c>
      <c r="FB2" s="321" t="s">
        <v>842</v>
      </c>
      <c r="FC2" s="321" t="s">
        <v>846</v>
      </c>
      <c r="FD2" s="321" t="s">
        <v>848</v>
      </c>
      <c r="FE2" s="321" t="s">
        <v>849</v>
      </c>
      <c r="FF2" s="321" t="s">
        <v>847</v>
      </c>
      <c r="FG2" s="277" t="s">
        <v>843</v>
      </c>
      <c r="FH2" s="277" t="s">
        <v>844</v>
      </c>
      <c r="FI2" s="170" t="s">
        <v>845</v>
      </c>
      <c r="FJ2" s="277" t="s">
        <v>1103</v>
      </c>
      <c r="FK2" s="277" t="s">
        <v>1104</v>
      </c>
      <c r="FL2" s="170" t="s">
        <v>851</v>
      </c>
      <c r="FM2" s="277" t="s">
        <v>853</v>
      </c>
      <c r="FN2" s="277" t="s">
        <v>854</v>
      </c>
      <c r="FO2" s="170" t="s">
        <v>855</v>
      </c>
      <c r="FP2" s="277" t="s">
        <v>1105</v>
      </c>
      <c r="FQ2" s="277" t="s">
        <v>1106</v>
      </c>
      <c r="FR2" s="191" t="s">
        <v>883</v>
      </c>
      <c r="FS2" s="320" t="s">
        <v>841</v>
      </c>
      <c r="FT2" s="321" t="s">
        <v>842</v>
      </c>
      <c r="FU2" s="321" t="s">
        <v>846</v>
      </c>
      <c r="FV2" s="321" t="s">
        <v>848</v>
      </c>
      <c r="FW2" s="321" t="s">
        <v>849</v>
      </c>
      <c r="FX2" s="321" t="s">
        <v>847</v>
      </c>
      <c r="FY2" s="277" t="s">
        <v>843</v>
      </c>
      <c r="FZ2" s="277" t="s">
        <v>844</v>
      </c>
      <c r="GA2" s="170" t="s">
        <v>845</v>
      </c>
      <c r="GB2" s="277" t="s">
        <v>1103</v>
      </c>
      <c r="GC2" s="277" t="s">
        <v>1104</v>
      </c>
      <c r="GD2" s="170" t="s">
        <v>851</v>
      </c>
      <c r="GE2" s="277" t="s">
        <v>853</v>
      </c>
      <c r="GF2" s="277" t="s">
        <v>854</v>
      </c>
      <c r="GG2" s="170" t="s">
        <v>855</v>
      </c>
      <c r="GH2" s="277" t="s">
        <v>1105</v>
      </c>
      <c r="GI2" s="277" t="s">
        <v>1106</v>
      </c>
      <c r="GJ2" s="191" t="s">
        <v>883</v>
      </c>
      <c r="GK2" s="320" t="s">
        <v>841</v>
      </c>
      <c r="GL2" s="321" t="s">
        <v>842</v>
      </c>
      <c r="GM2" s="321" t="s">
        <v>846</v>
      </c>
      <c r="GN2" s="321" t="s">
        <v>848</v>
      </c>
      <c r="GO2" s="321" t="s">
        <v>849</v>
      </c>
      <c r="GP2" s="321" t="s">
        <v>847</v>
      </c>
      <c r="GQ2" s="277" t="s">
        <v>843</v>
      </c>
      <c r="GR2" s="277" t="s">
        <v>844</v>
      </c>
      <c r="GS2" s="170" t="s">
        <v>845</v>
      </c>
      <c r="GT2" s="277" t="s">
        <v>1103</v>
      </c>
      <c r="GU2" s="277" t="s">
        <v>1104</v>
      </c>
      <c r="GV2" s="170" t="s">
        <v>851</v>
      </c>
      <c r="GW2" s="277" t="s">
        <v>853</v>
      </c>
      <c r="GX2" s="277" t="s">
        <v>854</v>
      </c>
      <c r="GY2" s="170" t="s">
        <v>855</v>
      </c>
      <c r="GZ2" s="277" t="s">
        <v>1105</v>
      </c>
      <c r="HA2" s="277" t="s">
        <v>1106</v>
      </c>
      <c r="HB2" s="191" t="s">
        <v>883</v>
      </c>
      <c r="HC2" s="320" t="s">
        <v>841</v>
      </c>
      <c r="HD2" s="321" t="s">
        <v>842</v>
      </c>
      <c r="HE2" s="321" t="s">
        <v>846</v>
      </c>
      <c r="HF2" s="321" t="s">
        <v>848</v>
      </c>
      <c r="HG2" s="321" t="s">
        <v>849</v>
      </c>
      <c r="HH2" s="321" t="s">
        <v>847</v>
      </c>
      <c r="HI2" s="277" t="s">
        <v>843</v>
      </c>
      <c r="HJ2" s="277" t="s">
        <v>844</v>
      </c>
      <c r="HK2" s="170" t="s">
        <v>845</v>
      </c>
      <c r="HL2" s="277" t="s">
        <v>1103</v>
      </c>
      <c r="HM2" s="277" t="s">
        <v>1104</v>
      </c>
      <c r="HN2" s="170" t="s">
        <v>851</v>
      </c>
      <c r="HO2" s="277" t="s">
        <v>853</v>
      </c>
      <c r="HP2" s="277" t="s">
        <v>854</v>
      </c>
      <c r="HQ2" s="170" t="s">
        <v>855</v>
      </c>
      <c r="HR2" s="277" t="s">
        <v>1105</v>
      </c>
      <c r="HS2" s="277" t="s">
        <v>1106</v>
      </c>
      <c r="HT2" s="191" t="s">
        <v>883</v>
      </c>
      <c r="HU2" s="320" t="s">
        <v>841</v>
      </c>
      <c r="HV2" s="321" t="s">
        <v>842</v>
      </c>
      <c r="HW2" s="321" t="s">
        <v>846</v>
      </c>
      <c r="HX2" s="321" t="s">
        <v>848</v>
      </c>
      <c r="HY2" s="321" t="s">
        <v>849</v>
      </c>
      <c r="HZ2" s="321" t="s">
        <v>847</v>
      </c>
      <c r="IA2" s="277" t="s">
        <v>843</v>
      </c>
      <c r="IB2" s="277" t="s">
        <v>844</v>
      </c>
      <c r="IC2" s="170" t="s">
        <v>845</v>
      </c>
      <c r="ID2" s="277" t="s">
        <v>1103</v>
      </c>
      <c r="IE2" s="277" t="s">
        <v>1104</v>
      </c>
      <c r="IF2" s="170" t="s">
        <v>851</v>
      </c>
      <c r="IG2" s="277" t="s">
        <v>853</v>
      </c>
      <c r="IH2" s="277" t="s">
        <v>854</v>
      </c>
      <c r="II2" s="170" t="s">
        <v>855</v>
      </c>
      <c r="IJ2" s="277" t="s">
        <v>1105</v>
      </c>
      <c r="IK2" s="277" t="s">
        <v>1106</v>
      </c>
      <c r="IL2" s="191" t="s">
        <v>883</v>
      </c>
    </row>
    <row r="3" spans="1:246" s="109" customFormat="1" ht="20.100000000000001" customHeight="1">
      <c r="A3" s="133"/>
      <c r="B3" s="134" t="str">
        <f>IF(調査票!$H$11="","",調査票!$H$11)</f>
        <v/>
      </c>
      <c r="C3" s="134" t="str">
        <f>IF(調査票!$H$13="","",調査票!$H$13)</f>
        <v/>
      </c>
      <c r="D3" s="134" t="str">
        <f>IF(調査票!$H$15="","",調査票!$H$15)</f>
        <v/>
      </c>
      <c r="E3" s="134" t="str">
        <f>IF(調査票!$K$17="","",調査票!$K$17)</f>
        <v/>
      </c>
      <c r="F3" s="171" t="str">
        <f>IF(調査票!$Y$17="","",調査票!$Y$17)</f>
        <v/>
      </c>
      <c r="G3" s="182" t="str">
        <f>IF(調査票!$AT$21="","",調査票!$AT$21)</f>
        <v/>
      </c>
      <c r="H3" s="177"/>
      <c r="I3" s="181"/>
      <c r="J3" s="181"/>
      <c r="K3" s="178"/>
      <c r="L3" s="177" t="str">
        <f>IF(調査票!$D$32="","",調査票!$D$32)</f>
        <v/>
      </c>
      <c r="M3" s="178" t="str">
        <f>IF(調査票!$K$32="","",調査票!$K$32)</f>
        <v/>
      </c>
      <c r="N3" s="177">
        <f>IF(調査票!$L$41="","",調査票!$L$41)</f>
        <v>0</v>
      </c>
      <c r="O3" s="181">
        <f>IF(調査票!$L$42="","",調査票!$L$42)</f>
        <v>0</v>
      </c>
      <c r="P3" s="181">
        <f>IF(調査票!$L$43="","",調査票!$L$43)</f>
        <v>0</v>
      </c>
      <c r="Q3" s="181">
        <f>IF(調査票!$O$41="","",調査票!$O$41)</f>
        <v>0</v>
      </c>
      <c r="R3" s="181">
        <f>IF(調査票!$O$42="","",調査票!$O$42)</f>
        <v>0</v>
      </c>
      <c r="S3" s="181">
        <f>IF(調査票!$O$43="","",調査票!$O$43)</f>
        <v>0</v>
      </c>
      <c r="T3" s="181">
        <f>IF(調査票!$R$41="","",調査票!$R$41)</f>
        <v>0</v>
      </c>
      <c r="U3" s="181">
        <f>IF(調査票!$R$42="","",調査票!$R$42)</f>
        <v>0</v>
      </c>
      <c r="V3" s="181">
        <f>IF(調査票!$R$43="","",調査票!$R$43)</f>
        <v>0</v>
      </c>
      <c r="W3" s="181">
        <f>IF(調査票!$U$41="","",調査票!$U$41)</f>
        <v>0</v>
      </c>
      <c r="X3" s="181">
        <f>IF(調査票!$U$42="","",調査票!$U$42)</f>
        <v>0</v>
      </c>
      <c r="Y3" s="181">
        <f>IF(調査票!$U$43="","",調査票!$U$43)</f>
        <v>0</v>
      </c>
      <c r="Z3" s="181">
        <f>IF(調査票!$X$41="","",調査票!$X$41)</f>
        <v>0</v>
      </c>
      <c r="AA3" s="181">
        <f>IF(調査票!$X$42="","",調査票!$X$42)</f>
        <v>0</v>
      </c>
      <c r="AB3" s="181">
        <f>IF(調査票!$X$43="","",調査票!$X$43)</f>
        <v>0</v>
      </c>
      <c r="AC3" s="181">
        <f>IF(調査票!$AA$41="","",調査票!$AA$41)</f>
        <v>0</v>
      </c>
      <c r="AD3" s="181">
        <f>IF(調査票!$AA$42="","",調査票!$AA$42)</f>
        <v>0</v>
      </c>
      <c r="AE3" s="181">
        <f>IF(調査票!$AA$43="","",調査票!$AA$43)</f>
        <v>0</v>
      </c>
      <c r="AF3" s="181">
        <f>IF(調査票!$AD$41="","",調査票!$AD$41)</f>
        <v>0</v>
      </c>
      <c r="AG3" s="181">
        <f>IF(調査票!$AD$42="","",調査票!$AD$42)</f>
        <v>0</v>
      </c>
      <c r="AH3" s="178">
        <f>IF(調査票!$AD$43="","",調査票!$AD$43)</f>
        <v>0</v>
      </c>
      <c r="AI3" s="186">
        <f>IF(調査票!$AJ$43="","",調査票!$AJ$43)</f>
        <v>0</v>
      </c>
      <c r="AJ3" s="177">
        <f>IF(調査票!$L$44="","",調査票!$L$44)</f>
        <v>0</v>
      </c>
      <c r="AK3" s="181">
        <f>IF(調査票!$L$45="","",調査票!$L$45)</f>
        <v>0</v>
      </c>
      <c r="AL3" s="181">
        <f>IF(調査票!$L$46="","",調査票!$L$46)</f>
        <v>0</v>
      </c>
      <c r="AM3" s="181" t="str">
        <f>IF(調査票!$O$44="","",調査票!$O$44)</f>
        <v/>
      </c>
      <c r="AN3" s="181" t="str">
        <f>IF(調査票!$O$45="","",調査票!$O$45)</f>
        <v/>
      </c>
      <c r="AO3" s="181">
        <f>IF(調査票!$O$46="","",調査票!$O$46)</f>
        <v>0</v>
      </c>
      <c r="AP3" s="181" t="str">
        <f>IF(調査票!$R$44="","",調査票!$R$44)</f>
        <v/>
      </c>
      <c r="AQ3" s="181" t="str">
        <f>IF(調査票!$R$45="","",調査票!$R$45)</f>
        <v/>
      </c>
      <c r="AR3" s="181">
        <f>IF(調査票!$R$46="","",調査票!$R$46)</f>
        <v>0</v>
      </c>
      <c r="AS3" s="181" t="str">
        <f>IF(調査票!$U$44="","",調査票!$U$44)</f>
        <v/>
      </c>
      <c r="AT3" s="181" t="str">
        <f>IF(調査票!$U$45="","",調査票!$U$45)</f>
        <v/>
      </c>
      <c r="AU3" s="181">
        <f>IF(調査票!$U$46="","",調査票!$U$46)</f>
        <v>0</v>
      </c>
      <c r="AV3" s="181" t="str">
        <f>IF(調査票!$X$44="","",調査票!$X$44)</f>
        <v/>
      </c>
      <c r="AW3" s="181" t="str">
        <f>IF(調査票!$X$45="","",調査票!$X$45)</f>
        <v/>
      </c>
      <c r="AX3" s="181">
        <f>IF(調査票!$X$46="","",調査票!$X$46)</f>
        <v>0</v>
      </c>
      <c r="AY3" s="181" t="str">
        <f>IF(調査票!$AA$44="","",調査票!$AA$44)</f>
        <v/>
      </c>
      <c r="AZ3" s="181" t="str">
        <f>IF(調査票!$AA$45="","",調査票!$AA$45)</f>
        <v/>
      </c>
      <c r="BA3" s="181">
        <f>IF(調査票!$AA$46="","",調査票!$AA$46)</f>
        <v>0</v>
      </c>
      <c r="BB3" s="181" t="str">
        <f>IF(調査票!$AD$44="","",調査票!$AD$44)</f>
        <v/>
      </c>
      <c r="BC3" s="181" t="str">
        <f>IF(調査票!$AD$45="","",調査票!$AD$45)</f>
        <v/>
      </c>
      <c r="BD3" s="178">
        <f>IF(調査票!$AD$46="","",調査票!$AD$46)</f>
        <v>0</v>
      </c>
      <c r="BE3" s="186" t="str">
        <f>IF(調査票!$AJ$46="","",調査票!$AJ$46)</f>
        <v/>
      </c>
      <c r="BF3" s="177">
        <f>IF(調査票!$L$47="","",調査票!$L$47)</f>
        <v>0</v>
      </c>
      <c r="BG3" s="181">
        <f>IF(調査票!$L$48="","",調査票!$L$48)</f>
        <v>0</v>
      </c>
      <c r="BH3" s="181">
        <f>IF(調査票!$L$49="","",調査票!$L$49)</f>
        <v>0</v>
      </c>
      <c r="BI3" s="181" t="str">
        <f>IF(調査票!$O$47="","",調査票!$O$47)</f>
        <v/>
      </c>
      <c r="BJ3" s="181" t="str">
        <f>IF(調査票!$O$48="","",調査票!$O$48)</f>
        <v/>
      </c>
      <c r="BK3" s="181">
        <f>IF(調査票!$O$49="","",調査票!$O$49)</f>
        <v>0</v>
      </c>
      <c r="BL3" s="181" t="str">
        <f>IF(調査票!$R$47="","",調査票!$R$47)</f>
        <v/>
      </c>
      <c r="BM3" s="181" t="str">
        <f>IF(調査票!$R$48="","",調査票!$R$48)</f>
        <v/>
      </c>
      <c r="BN3" s="181">
        <f>IF(調査票!$R$49="","",調査票!$R$49)</f>
        <v>0</v>
      </c>
      <c r="BO3" s="181" t="str">
        <f>IF(調査票!$U$47="","",調査票!$U$47)</f>
        <v/>
      </c>
      <c r="BP3" s="181" t="str">
        <f>IF(調査票!$U$48="","",調査票!$U$48)</f>
        <v/>
      </c>
      <c r="BQ3" s="181">
        <f>IF(調査票!$U$49="","",調査票!$U$49)</f>
        <v>0</v>
      </c>
      <c r="BR3" s="181" t="str">
        <f>IF(調査票!$X$47="","",調査票!$X$47)</f>
        <v/>
      </c>
      <c r="BS3" s="181" t="str">
        <f>IF(調査票!$X$48="","",調査票!$X$48)</f>
        <v/>
      </c>
      <c r="BT3" s="181">
        <f>IF(調査票!$X$49="","",調査票!$X$49)</f>
        <v>0</v>
      </c>
      <c r="BU3" s="181" t="str">
        <f>IF(調査票!$AA$47="","",調査票!$AA$47)</f>
        <v/>
      </c>
      <c r="BV3" s="181" t="str">
        <f>IF(調査票!$AA$48="","",調査票!$AA$48)</f>
        <v/>
      </c>
      <c r="BW3" s="181">
        <f>IF(調査票!$AA$49="","",調査票!$AA$49)</f>
        <v>0</v>
      </c>
      <c r="BX3" s="181" t="str">
        <f>IF(調査票!$AD$47="","",調査票!$AD$47)</f>
        <v/>
      </c>
      <c r="BY3" s="181" t="str">
        <f>IF(調査票!$AD$48="","",調査票!$AD$48)</f>
        <v/>
      </c>
      <c r="BZ3" s="178">
        <f>IF(調査票!$AD$49="","",調査票!$AD$49)</f>
        <v>0</v>
      </c>
      <c r="CA3" s="184" t="str">
        <f>IF(調査票!$AJ$49="","",調査票!$AJ$49)</f>
        <v/>
      </c>
      <c r="CB3" s="177">
        <f>IF(調査票!$I$66="","",調査票!$I$66)</f>
        <v>0</v>
      </c>
      <c r="CC3" s="181" t="str">
        <f>IF(調査票!$L$66="","",調査票!$L$66)</f>
        <v/>
      </c>
      <c r="CD3" s="181" t="str">
        <f>IF(調査票!$O$66="","",調査票!$O$66)</f>
        <v/>
      </c>
      <c r="CE3" s="181" t="str">
        <f>IF(調査票!$R$66="","",調査票!$R$66)</f>
        <v/>
      </c>
      <c r="CF3" s="181" t="str">
        <f>IF(調査票!$U$66="","",調査票!$U$66)</f>
        <v/>
      </c>
      <c r="CG3" s="181" t="str">
        <f>IF(調査票!$X$66="","",調査票!$X$66)</f>
        <v/>
      </c>
      <c r="CH3" s="178" t="str">
        <f>IF(調査票!$AA$66="","",調査票!$AA$66)</f>
        <v/>
      </c>
      <c r="CI3" s="177">
        <f>IF(調査票!$I$74="","",調査票!$I$74)</f>
        <v>0</v>
      </c>
      <c r="CJ3" s="181">
        <f>IF(調査票!$I$75="","",調査票!$I$75)</f>
        <v>0</v>
      </c>
      <c r="CK3" s="181">
        <f>IF(調査票!$I$76="","",調査票!$I$76)</f>
        <v>0</v>
      </c>
      <c r="CL3" s="181">
        <f>IF(調査票!$I$77="","",調査票!$I$77)</f>
        <v>0</v>
      </c>
      <c r="CM3" s="181">
        <f>IF(調査票!$I$78="","",調査票!$I$78)</f>
        <v>0</v>
      </c>
      <c r="CN3" s="181">
        <f>IF(調査票!$I$79="","",調査票!$I$79)</f>
        <v>0</v>
      </c>
      <c r="CO3" s="181">
        <f>IF(調査票!$I$80="","",調査票!$I$80)</f>
        <v>0</v>
      </c>
      <c r="CP3" s="181">
        <f>IF(調査票!$L$74="","",調査票!$L$74)</f>
        <v>0</v>
      </c>
      <c r="CQ3" s="181" t="str">
        <f>IF(調査票!$L$75="","",調査票!$L$75)</f>
        <v/>
      </c>
      <c r="CR3" s="181" t="str">
        <f>IF(調査票!$L$76="","",調査票!$L$76)</f>
        <v/>
      </c>
      <c r="CS3" s="181" t="str">
        <f>IF(調査票!$L$77="","",調査票!$L$77)</f>
        <v/>
      </c>
      <c r="CT3" s="181" t="str">
        <f>IF(調査票!$L$78="","",調査票!$L$78)</f>
        <v/>
      </c>
      <c r="CU3" s="181" t="str">
        <f>IF(調査票!$L$79="","",調査票!$L$79)</f>
        <v/>
      </c>
      <c r="CV3" s="181" t="str">
        <f>IF(調査票!$L$80="","",調査票!$L$80)</f>
        <v/>
      </c>
      <c r="CW3" s="181">
        <f>IF(調査票!$O$74="","",調査票!$O$74)</f>
        <v>0</v>
      </c>
      <c r="CX3" s="181" t="str">
        <f>IF(調査票!$O$75="","",調査票!$O$75)</f>
        <v/>
      </c>
      <c r="CY3" s="181" t="str">
        <f>IF(調査票!$O$76="","",調査票!$O$76)</f>
        <v/>
      </c>
      <c r="CZ3" s="181" t="str">
        <f>IF(調査票!$O$77="","",調査票!$O$77)</f>
        <v/>
      </c>
      <c r="DA3" s="181" t="str">
        <f>IF(調査票!$O$78="","",調査票!$O$78)</f>
        <v/>
      </c>
      <c r="DB3" s="181" t="str">
        <f>IF(調査票!$O$79="","",調査票!$O$79)</f>
        <v/>
      </c>
      <c r="DC3" s="181" t="str">
        <f>IF(調査票!$O$80="","",調査票!$O$80)</f>
        <v/>
      </c>
      <c r="DD3" s="181">
        <f>IF(調査票!$R$74="","",調査票!$R$74)</f>
        <v>0</v>
      </c>
      <c r="DE3" s="181" t="str">
        <f>IF(調査票!$R$75="","",調査票!$R$75)</f>
        <v/>
      </c>
      <c r="DF3" s="181" t="str">
        <f>IF(調査票!$R$76="","",調査票!$R$76)</f>
        <v/>
      </c>
      <c r="DG3" s="181" t="str">
        <f>IF(調査票!$R$77="","",調査票!$R$77)</f>
        <v/>
      </c>
      <c r="DH3" s="181" t="str">
        <f>IF(調査票!$R$78="","",調査票!$R$78)</f>
        <v/>
      </c>
      <c r="DI3" s="181" t="str">
        <f>IF(調査票!$R$79="","",調査票!$R$79)</f>
        <v/>
      </c>
      <c r="DJ3" s="181" t="str">
        <f>IF(調査票!$R$80="","",調査票!$R$80)</f>
        <v/>
      </c>
      <c r="DK3" s="188" t="str">
        <f>IF(調査票!$U$74="","",調査票!$U$74)</f>
        <v/>
      </c>
      <c r="DL3" s="182" t="str">
        <f>IF(調査票!$AT$90="","",調査票!$AT$90)</f>
        <v/>
      </c>
      <c r="DM3" s="182" t="str">
        <f>IF(調査票!$AT$95="","",調査票!$AT$95)</f>
        <v/>
      </c>
      <c r="DN3" s="182" t="str">
        <f>IF(調査票!$AT$100="","",調査票!$AT$100)</f>
        <v/>
      </c>
      <c r="DO3" s="182" t="str">
        <f>IF(調査票!$AT$105="","",調査票!$AT$105)</f>
        <v/>
      </c>
      <c r="DP3" s="182" t="str">
        <f>IF(調査票!$AT$110="","",調査票!$AT$110)</f>
        <v/>
      </c>
      <c r="DQ3" s="177">
        <f>IF(調査票!$L$120="","",調査票!$L$120)</f>
        <v>0</v>
      </c>
      <c r="DR3" s="181">
        <f>IF(調査票!$L$121="","",調査票!$L$121)</f>
        <v>0</v>
      </c>
      <c r="DS3" s="181">
        <f>IF(調査票!$L$122="","",調査票!$L$122)</f>
        <v>0</v>
      </c>
      <c r="DT3" s="181">
        <f>IF(調査票!$L$123="","",調査票!$L$123)</f>
        <v>0</v>
      </c>
      <c r="DU3" s="181">
        <f>IF(調査票!$L$124="","",調査票!$L$124)</f>
        <v>0</v>
      </c>
      <c r="DV3" s="181">
        <f>IF(調査票!$L$125="","",調査票!$L$125)</f>
        <v>0</v>
      </c>
      <c r="DW3" s="181">
        <f>IF(調査票!$L$126="","",調査票!$L$126)</f>
        <v>0</v>
      </c>
      <c r="DX3" s="181">
        <f>IF(調査票!$L$127="","",調査票!$L$127)</f>
        <v>0</v>
      </c>
      <c r="DY3" s="181">
        <f>IF(調査票!$L$128="","",調査票!$L$128)</f>
        <v>0</v>
      </c>
      <c r="DZ3" s="181">
        <f>IF(調査票!$L$129="","",調査票!$L$129)</f>
        <v>0</v>
      </c>
      <c r="EA3" s="181">
        <f>IF(調査票!$L$130="","",調査票!$L$130)</f>
        <v>0</v>
      </c>
      <c r="EB3" s="181">
        <f>IF(調査票!$L$131="","",調査票!$L$131)</f>
        <v>0</v>
      </c>
      <c r="EC3" s="181">
        <f>IF(調査票!$L$132="","",調査票!$L$132)</f>
        <v>0</v>
      </c>
      <c r="ED3" s="181">
        <f>IF(調査票!$L$133="","",調査票!$L$133)</f>
        <v>0</v>
      </c>
      <c r="EE3" s="181">
        <f>IF(調査票!$L$134="","",調査票!$L$134)</f>
        <v>0</v>
      </c>
      <c r="EF3" s="181">
        <f>IF(調査票!$L$135="","",調査票!$L$135)</f>
        <v>0</v>
      </c>
      <c r="EG3" s="181">
        <f>IF(調査票!$L$136="","",調査票!$L$136)</f>
        <v>0</v>
      </c>
      <c r="EH3" s="178">
        <f>IF(調査票!$L$137="","",調査票!$L$137)</f>
        <v>0</v>
      </c>
      <c r="EI3" s="173">
        <f>IF(調査票!$O$120="","",調査票!$O$120)</f>
        <v>0</v>
      </c>
      <c r="EJ3" s="134">
        <f>IF(調査票!$O$121="","",調査票!$O$121)</f>
        <v>0</v>
      </c>
      <c r="EK3" s="134">
        <f>IF(調査票!$O$122="","",調査票!$O$122)</f>
        <v>0</v>
      </c>
      <c r="EL3" s="134">
        <f>IF(調査票!$O$123="","",調査票!$O$123)</f>
        <v>0</v>
      </c>
      <c r="EM3" s="134">
        <f>IF(調査票!$O$124="","",調査票!$O$124)</f>
        <v>0</v>
      </c>
      <c r="EN3" s="134">
        <f>IF(調査票!$O$125="","",調査票!$O$125)</f>
        <v>0</v>
      </c>
      <c r="EO3" s="134" t="str">
        <f>IF(調査票!$O$126="","",調査票!$O$126)</f>
        <v/>
      </c>
      <c r="EP3" s="134" t="str">
        <f>IF(調査票!$O$127="","",調査票!$O$127)</f>
        <v/>
      </c>
      <c r="EQ3" s="134">
        <f>IF(調査票!$O$128="","",調査票!$O$128)</f>
        <v>0</v>
      </c>
      <c r="ER3" s="134" t="str">
        <f>IF(調査票!$O$129="","",調査票!$O$129)</f>
        <v/>
      </c>
      <c r="ES3" s="134" t="str">
        <f>IF(調査票!$O$130="","",調査票!$O$130)</f>
        <v/>
      </c>
      <c r="ET3" s="134">
        <f>IF(調査票!$O$131="","",調査票!$O$131)</f>
        <v>0</v>
      </c>
      <c r="EU3" s="134" t="str">
        <f>IF(調査票!$O$132="","",調査票!$O$132)</f>
        <v/>
      </c>
      <c r="EV3" s="134" t="str">
        <f>IF(調査票!$O$133="","",調査票!$O$133)</f>
        <v/>
      </c>
      <c r="EW3" s="134">
        <f>IF(調査票!$O$134="","",調査票!$O$134)</f>
        <v>0</v>
      </c>
      <c r="EX3" s="134" t="str">
        <f>IF(調査票!$O$135="","",調査票!$O$135)</f>
        <v/>
      </c>
      <c r="EY3" s="134" t="str">
        <f>IF(調査票!$O$136="","",調査票!$O$136)</f>
        <v/>
      </c>
      <c r="EZ3" s="171">
        <f>IF(調査票!$O$137="","",調査票!$O$137)</f>
        <v>0</v>
      </c>
      <c r="FA3" s="177">
        <f>IF(調査票!$R$120="","",調査票!$R$120)</f>
        <v>0</v>
      </c>
      <c r="FB3" s="181">
        <f>IF(調査票!$R$121="","",調査票!$R$121)</f>
        <v>0</v>
      </c>
      <c r="FC3" s="181">
        <f>IF(調査票!$R$122="","",調査票!$R$122)</f>
        <v>0</v>
      </c>
      <c r="FD3" s="181">
        <f>IF(調査票!$R$123="","",調査票!$R$123)</f>
        <v>0</v>
      </c>
      <c r="FE3" s="181">
        <f>IF(調査票!$R$124="","",調査票!$R$124)</f>
        <v>0</v>
      </c>
      <c r="FF3" s="181">
        <f>IF(調査票!$R$125="","",調査票!$R$125)</f>
        <v>0</v>
      </c>
      <c r="FG3" s="181" t="str">
        <f>IF(調査票!$R$126="","",調査票!$R$126)</f>
        <v/>
      </c>
      <c r="FH3" s="181" t="str">
        <f>IF(調査票!$R$127="","",調査票!$R$127)</f>
        <v/>
      </c>
      <c r="FI3" s="181">
        <f>IF(調査票!$R$128="","",調査票!$R$128)</f>
        <v>0</v>
      </c>
      <c r="FJ3" s="181" t="str">
        <f>IF(調査票!$R$129="","",調査票!$R$129)</f>
        <v/>
      </c>
      <c r="FK3" s="181" t="str">
        <f>IF(調査票!$R$130="","",調査票!$R$130)</f>
        <v/>
      </c>
      <c r="FL3" s="181">
        <f>IF(調査票!$R$131="","",調査票!$R$131)</f>
        <v>0</v>
      </c>
      <c r="FM3" s="181" t="str">
        <f>IF(調査票!$R$132="","",調査票!$R$132)</f>
        <v/>
      </c>
      <c r="FN3" s="181" t="str">
        <f>IF(調査票!$R$133="","",調査票!$R$133)</f>
        <v/>
      </c>
      <c r="FO3" s="181">
        <f>IF(調査票!$R$134="","",調査票!$R$134)</f>
        <v>0</v>
      </c>
      <c r="FP3" s="181" t="str">
        <f>IF(調査票!$R$135="","",調査票!$R$135)</f>
        <v/>
      </c>
      <c r="FQ3" s="181" t="str">
        <f>IF(調査票!$R$136="","",調査票!$R$136)</f>
        <v/>
      </c>
      <c r="FR3" s="178">
        <f>IF(調査票!$R$137="","",調査票!$R$137)</f>
        <v>0</v>
      </c>
      <c r="FS3" s="177">
        <f>IF(調査票!$U$120="","",調査票!$U$120)</f>
        <v>0</v>
      </c>
      <c r="FT3" s="181">
        <f>IF(調査票!$U$121="","",調査票!$U$121)</f>
        <v>0</v>
      </c>
      <c r="FU3" s="181">
        <f>IF(調査票!$U$122="","",調査票!$U$122)</f>
        <v>0</v>
      </c>
      <c r="FV3" s="181">
        <f>IF(調査票!$U$123="","",調査票!$U$123)</f>
        <v>0</v>
      </c>
      <c r="FW3" s="181">
        <f>IF(調査票!$U$124="","",調査票!$U$124)</f>
        <v>0</v>
      </c>
      <c r="FX3" s="181">
        <f>IF(調査票!$U$125="","",調査票!$U$125)</f>
        <v>0</v>
      </c>
      <c r="FY3" s="181" t="str">
        <f>IF(調査票!$U$126="","",調査票!$U$126)</f>
        <v/>
      </c>
      <c r="FZ3" s="181" t="str">
        <f>IF(調査票!$U$127="","",調査票!$U$127)</f>
        <v/>
      </c>
      <c r="GA3" s="181">
        <f>IF(調査票!$U$128="","",調査票!$U$128)</f>
        <v>0</v>
      </c>
      <c r="GB3" s="181" t="str">
        <f>IF(調査票!$U$129="","",調査票!$U$129)</f>
        <v/>
      </c>
      <c r="GC3" s="181" t="str">
        <f>IF(調査票!$U$130="","",調査票!$U$130)</f>
        <v/>
      </c>
      <c r="GD3" s="181">
        <f>IF(調査票!$U$131="","",調査票!$U$131)</f>
        <v>0</v>
      </c>
      <c r="GE3" s="181" t="str">
        <f>IF(調査票!$U$132="","",調査票!$U$132)</f>
        <v/>
      </c>
      <c r="GF3" s="181" t="str">
        <f>IF(調査票!$U$133="","",調査票!$U$133)</f>
        <v/>
      </c>
      <c r="GG3" s="181">
        <f>IF(調査票!$U$134="","",調査票!$U$134)</f>
        <v>0</v>
      </c>
      <c r="GH3" s="181" t="str">
        <f>IF(調査票!$U$135="","",調査票!$U$135)</f>
        <v/>
      </c>
      <c r="GI3" s="181" t="str">
        <f>IF(調査票!$U$136="","",調査票!$U$136)</f>
        <v/>
      </c>
      <c r="GJ3" s="178">
        <f>IF(調査票!$U$137="","",調査票!$U$137)</f>
        <v>0</v>
      </c>
      <c r="GK3" s="177">
        <f>IF(調査票!$X$120="","",調査票!$X$120)</f>
        <v>0</v>
      </c>
      <c r="GL3" s="181">
        <f>IF(調査票!$X$121="","",調査票!$X$121)</f>
        <v>0</v>
      </c>
      <c r="GM3" s="181">
        <f>IF(調査票!$X$122="","",調査票!$X$122)</f>
        <v>0</v>
      </c>
      <c r="GN3" s="181">
        <f>IF(調査票!$X$123="","",調査票!$X$123)</f>
        <v>0</v>
      </c>
      <c r="GO3" s="181">
        <f>IF(調査票!$X$124="","",調査票!$X$124)</f>
        <v>0</v>
      </c>
      <c r="GP3" s="181">
        <f>IF(調査票!$X$125="","",調査票!$X$125)</f>
        <v>0</v>
      </c>
      <c r="GQ3" s="181" t="str">
        <f>IF(調査票!$X$126="","",調査票!$X$126)</f>
        <v/>
      </c>
      <c r="GR3" s="181" t="str">
        <f>IF(調査票!$X$127="","",調査票!$X$127)</f>
        <v/>
      </c>
      <c r="GS3" s="181">
        <f>IF(調査票!$X$128="","",調査票!$X$128)</f>
        <v>0</v>
      </c>
      <c r="GT3" s="181" t="str">
        <f>IF(調査票!$X$129="","",調査票!$X$129)</f>
        <v/>
      </c>
      <c r="GU3" s="181" t="str">
        <f>IF(調査票!$X$130="","",調査票!$X$130)</f>
        <v/>
      </c>
      <c r="GV3" s="181">
        <f>IF(調査票!$X$131="","",調査票!$X$131)</f>
        <v>0</v>
      </c>
      <c r="GW3" s="181" t="str">
        <f>IF(調査票!$X$132="","",調査票!$X$132)</f>
        <v/>
      </c>
      <c r="GX3" s="181" t="str">
        <f>IF(調査票!$X$133="","",調査票!$X$133)</f>
        <v/>
      </c>
      <c r="GY3" s="181">
        <f>IF(調査票!$X$134="","",調査票!$X$134)</f>
        <v>0</v>
      </c>
      <c r="GZ3" s="181" t="str">
        <f>IF(調査票!$X$135="","",調査票!$X$135)</f>
        <v/>
      </c>
      <c r="HA3" s="181" t="str">
        <f>IF(調査票!$X$136="","",調査票!$X$136)</f>
        <v/>
      </c>
      <c r="HB3" s="178">
        <f>IF(調査票!$X$137="","",調査票!$X$137)</f>
        <v>0</v>
      </c>
      <c r="HC3" s="177">
        <f>IF(調査票!$AA$120="","",調査票!$AA$120)</f>
        <v>0</v>
      </c>
      <c r="HD3" s="181">
        <f>IF(調査票!$AA$121="","",調査票!$AA$121)</f>
        <v>0</v>
      </c>
      <c r="HE3" s="181">
        <f>IF(調査票!$AA$122="","",調査票!$AA$122)</f>
        <v>0</v>
      </c>
      <c r="HF3" s="181">
        <f>IF(調査票!$AA$123="","",調査票!$AA$123)</f>
        <v>0</v>
      </c>
      <c r="HG3" s="181">
        <f>IF(調査票!$AA$124="","",調査票!$AA$124)</f>
        <v>0</v>
      </c>
      <c r="HH3" s="181">
        <f>IF(調査票!$AA$125="","",調査票!$AA$125)</f>
        <v>0</v>
      </c>
      <c r="HI3" s="181" t="str">
        <f>IF(調査票!$AA$126="","",調査票!$AA$126)</f>
        <v/>
      </c>
      <c r="HJ3" s="181" t="str">
        <f>IF(調査票!$AA$127="","",調査票!$AA$127)</f>
        <v/>
      </c>
      <c r="HK3" s="181">
        <f>IF(調査票!$AA$128="","",調査票!$AA$128)</f>
        <v>0</v>
      </c>
      <c r="HL3" s="181" t="str">
        <f>IF(調査票!$AA$129="","",調査票!$AA$129)</f>
        <v/>
      </c>
      <c r="HM3" s="181" t="str">
        <f>IF(調査票!$AA$130="","",調査票!$AA$130)</f>
        <v/>
      </c>
      <c r="HN3" s="181">
        <f>IF(調査票!$AA$131="","",調査票!$AA$131)</f>
        <v>0</v>
      </c>
      <c r="HO3" s="181" t="str">
        <f>IF(調査票!$AA$132="","",調査票!$AA$132)</f>
        <v/>
      </c>
      <c r="HP3" s="181" t="str">
        <f>IF(調査票!$AA$133="","",調査票!$AA$133)</f>
        <v/>
      </c>
      <c r="HQ3" s="181">
        <f>IF(調査票!$AA$134="","",調査票!$AA$134)</f>
        <v>0</v>
      </c>
      <c r="HR3" s="181" t="str">
        <f>IF(調査票!$AA$135="","",調査票!$AA$135)</f>
        <v/>
      </c>
      <c r="HS3" s="181" t="str">
        <f>IF(調査票!$AA$136="","",調査票!$AA$136)</f>
        <v/>
      </c>
      <c r="HT3" s="178">
        <f>IF(調査票!$AA$137="","",調査票!$AA$137)</f>
        <v>0</v>
      </c>
      <c r="HU3" s="177">
        <f>IF(調査票!$AD$120="","",調査票!$AD$120)</f>
        <v>0</v>
      </c>
      <c r="HV3" s="181">
        <f>IF(調査票!$AD$121="","",調査票!$AD$121)</f>
        <v>0</v>
      </c>
      <c r="HW3" s="181">
        <f>IF(調査票!$AD$122="","",調査票!$AD$122)</f>
        <v>0</v>
      </c>
      <c r="HX3" s="181">
        <f>IF(調査票!$AD$123="","",調査票!$AD$123)</f>
        <v>0</v>
      </c>
      <c r="HY3" s="181">
        <f>IF(調査票!$AD$124="","",調査票!$AD$124)</f>
        <v>0</v>
      </c>
      <c r="HZ3" s="181">
        <f>IF(調査票!$AD$125="","",調査票!$AD$125)</f>
        <v>0</v>
      </c>
      <c r="IA3" s="181" t="str">
        <f>IF(調査票!$AD$126="","",調査票!$AD$126)</f>
        <v/>
      </c>
      <c r="IB3" s="181" t="str">
        <f>IF(調査票!$AD$127="","",調査票!$AD$127)</f>
        <v/>
      </c>
      <c r="IC3" s="181">
        <f>IF(調査票!$AD$128="","",調査票!$AD$128)</f>
        <v>0</v>
      </c>
      <c r="ID3" s="181" t="str">
        <f>IF(調査票!$AD$129="","",調査票!$AD$129)</f>
        <v/>
      </c>
      <c r="IE3" s="181" t="str">
        <f>IF(調査票!$AD$130="","",調査票!$AD$130)</f>
        <v/>
      </c>
      <c r="IF3" s="181">
        <f>IF(調査票!$AD$131="","",調査票!$AD$131)</f>
        <v>0</v>
      </c>
      <c r="IG3" s="181" t="str">
        <f>IF(調査票!$AD$132="","",調査票!$AD$132)</f>
        <v/>
      </c>
      <c r="IH3" s="181" t="str">
        <f>IF(調査票!$AD$133="","",調査票!$AD$133)</f>
        <v/>
      </c>
      <c r="II3" s="181">
        <f>IF(調査票!$AD$134="","",調査票!$AD$134)</f>
        <v>0</v>
      </c>
      <c r="IJ3" s="181" t="str">
        <f>IF(調査票!$AD$135="","",調査票!$AD$135)</f>
        <v/>
      </c>
      <c r="IK3" s="181" t="str">
        <f>IF(調査票!$AD$136="","",調査票!$AD$136)</f>
        <v/>
      </c>
      <c r="IL3" s="178">
        <f>IF(調査票!$AD$137="","",調査票!$AD$137)</f>
        <v>0</v>
      </c>
    </row>
  </sheetData>
  <mergeCells count="47">
    <mergeCell ref="N1:P1"/>
    <mergeCell ref="Q1:S1"/>
    <mergeCell ref="W1:Y1"/>
    <mergeCell ref="Z1:AB1"/>
    <mergeCell ref="DD1:DJ1"/>
    <mergeCell ref="CI1:CO1"/>
    <mergeCell ref="CB1:CH1"/>
    <mergeCell ref="CP1:CV1"/>
    <mergeCell ref="AS1:AU1"/>
    <mergeCell ref="AV1:AX1"/>
    <mergeCell ref="AY1:BA1"/>
    <mergeCell ref="BX1:BZ1"/>
    <mergeCell ref="CW1:DC1"/>
    <mergeCell ref="DN1:DN2"/>
    <mergeCell ref="DO1:DO2"/>
    <mergeCell ref="DP1:DP2"/>
    <mergeCell ref="BF1:BH1"/>
    <mergeCell ref="BI1:BK1"/>
    <mergeCell ref="BL1:BN1"/>
    <mergeCell ref="BO1:BQ1"/>
    <mergeCell ref="BR1:BT1"/>
    <mergeCell ref="BU1:BW1"/>
    <mergeCell ref="DL1:DL2"/>
    <mergeCell ref="DM1:DM2"/>
    <mergeCell ref="A1:A2"/>
    <mergeCell ref="B1:B2"/>
    <mergeCell ref="C1:C2"/>
    <mergeCell ref="D1:D2"/>
    <mergeCell ref="BB1:BD1"/>
    <mergeCell ref="E1:E2"/>
    <mergeCell ref="F1:F2"/>
    <mergeCell ref="G1:G2"/>
    <mergeCell ref="AC1:AE1"/>
    <mergeCell ref="AJ1:AL1"/>
    <mergeCell ref="AM1:AO1"/>
    <mergeCell ref="AP1:AR1"/>
    <mergeCell ref="H1:K1"/>
    <mergeCell ref="AF1:AH1"/>
    <mergeCell ref="T1:V1"/>
    <mergeCell ref="L1:M1"/>
    <mergeCell ref="GK1:HB1"/>
    <mergeCell ref="HC1:HT1"/>
    <mergeCell ref="HU1:IL1"/>
    <mergeCell ref="DQ1:EH1"/>
    <mergeCell ref="EI1:EZ1"/>
    <mergeCell ref="FA1:FR1"/>
    <mergeCell ref="FS1:GJ1"/>
  </mergeCells>
  <phoneticPr fontId="3"/>
  <pageMargins left="0.7" right="0.7" top="0.75" bottom="0.75" header="0.3" footer="0.3"/>
  <pageSetup paperSize="9"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H3"/>
  <sheetViews>
    <sheetView showGridLines="0" workbookViewId="0">
      <selection sqref="A1:A2"/>
    </sheetView>
  </sheetViews>
  <sheetFormatPr defaultColWidth="6.625" defaultRowHeight="13.5"/>
  <cols>
    <col min="19" max="75" width="5.625" customWidth="1"/>
    <col min="76" max="126" width="4.625" customWidth="1"/>
    <col min="127" max="128" width="7.625" customWidth="1"/>
    <col min="129" max="196" width="5.625" customWidth="1"/>
    <col min="197" max="197" width="12.625" customWidth="1"/>
    <col min="198" max="267" width="5.625" customWidth="1"/>
    <col min="268" max="268" width="11.625" customWidth="1"/>
  </cols>
  <sheetData>
    <row r="1" spans="1:268" s="109" customFormat="1" ht="13.5" customHeight="1">
      <c r="A1" s="749" t="s">
        <v>182</v>
      </c>
      <c r="B1" s="750" t="s">
        <v>60</v>
      </c>
      <c r="C1" s="753" t="s">
        <v>108</v>
      </c>
      <c r="D1" s="756" t="s">
        <v>1007</v>
      </c>
      <c r="E1" s="751"/>
      <c r="F1" s="751"/>
      <c r="G1" s="751"/>
      <c r="H1" s="752"/>
      <c r="I1" s="756" t="s">
        <v>1008</v>
      </c>
      <c r="J1" s="751"/>
      <c r="K1" s="751"/>
      <c r="L1" s="751"/>
      <c r="M1" s="752"/>
      <c r="N1" s="756" t="s">
        <v>1009</v>
      </c>
      <c r="O1" s="751"/>
      <c r="P1" s="751"/>
      <c r="Q1" s="751"/>
      <c r="R1" s="752"/>
      <c r="S1" s="756" t="s">
        <v>1010</v>
      </c>
      <c r="T1" s="751"/>
      <c r="U1" s="751"/>
      <c r="V1" s="751"/>
      <c r="W1" s="752"/>
      <c r="X1" s="756" t="s">
        <v>1011</v>
      </c>
      <c r="Y1" s="751"/>
      <c r="Z1" s="751"/>
      <c r="AA1" s="751"/>
      <c r="AB1" s="751"/>
      <c r="AC1" s="751"/>
      <c r="AD1" s="751"/>
      <c r="AE1" s="751"/>
      <c r="AF1" s="751"/>
      <c r="AG1" s="751"/>
      <c r="AH1" s="751"/>
      <c r="AI1" s="751"/>
      <c r="AJ1" s="752"/>
      <c r="AK1" s="756" t="s">
        <v>1016</v>
      </c>
      <c r="AL1" s="751"/>
      <c r="AM1" s="751"/>
      <c r="AN1" s="751"/>
      <c r="AO1" s="751"/>
      <c r="AP1" s="751"/>
      <c r="AQ1" s="751"/>
      <c r="AR1" s="751"/>
      <c r="AS1" s="751"/>
      <c r="AT1" s="751"/>
      <c r="AU1" s="751"/>
      <c r="AV1" s="751"/>
      <c r="AW1" s="752"/>
      <c r="AX1" s="756" t="s">
        <v>1018</v>
      </c>
      <c r="AY1" s="751"/>
      <c r="AZ1" s="751"/>
      <c r="BA1" s="751"/>
      <c r="BB1" s="751"/>
      <c r="BC1" s="751"/>
      <c r="BD1" s="751"/>
      <c r="BE1" s="751"/>
      <c r="BF1" s="751"/>
      <c r="BG1" s="751"/>
      <c r="BH1" s="751"/>
      <c r="BI1" s="751"/>
      <c r="BJ1" s="752"/>
      <c r="BK1" s="756" t="s">
        <v>1019</v>
      </c>
      <c r="BL1" s="751"/>
      <c r="BM1" s="751"/>
      <c r="BN1" s="751"/>
      <c r="BO1" s="751"/>
      <c r="BP1" s="751"/>
      <c r="BQ1" s="751"/>
      <c r="BR1" s="751"/>
      <c r="BS1" s="751"/>
      <c r="BT1" s="751"/>
      <c r="BU1" s="751"/>
      <c r="BV1" s="751"/>
      <c r="BW1" s="752"/>
      <c r="BX1" s="756" t="s">
        <v>1020</v>
      </c>
      <c r="BY1" s="751"/>
      <c r="BZ1" s="751"/>
      <c r="CA1" s="751"/>
      <c r="CB1" s="751"/>
      <c r="CC1" s="751"/>
      <c r="CD1" s="751"/>
      <c r="CE1" s="751"/>
      <c r="CF1" s="751"/>
      <c r="CG1" s="751"/>
      <c r="CH1" s="751"/>
      <c r="CI1" s="751"/>
      <c r="CJ1" s="752"/>
      <c r="CK1" s="756" t="s">
        <v>1021</v>
      </c>
      <c r="CL1" s="751"/>
      <c r="CM1" s="751"/>
      <c r="CN1" s="751"/>
      <c r="CO1" s="751"/>
      <c r="CP1" s="751"/>
      <c r="CQ1" s="751"/>
      <c r="CR1" s="751"/>
      <c r="CS1" s="751"/>
      <c r="CT1" s="751"/>
      <c r="CU1" s="751"/>
      <c r="CV1" s="751"/>
      <c r="CW1" s="752"/>
      <c r="CX1" s="756" t="s">
        <v>1022</v>
      </c>
      <c r="CY1" s="751"/>
      <c r="CZ1" s="751"/>
      <c r="DA1" s="751"/>
      <c r="DB1" s="751"/>
      <c r="DC1" s="751"/>
      <c r="DD1" s="751"/>
      <c r="DE1" s="751"/>
      <c r="DF1" s="751"/>
      <c r="DG1" s="751"/>
      <c r="DH1" s="751"/>
      <c r="DI1" s="751"/>
      <c r="DJ1" s="751"/>
      <c r="DK1" s="752"/>
      <c r="DL1" s="756" t="s">
        <v>1023</v>
      </c>
      <c r="DM1" s="751"/>
      <c r="DN1" s="752"/>
      <c r="DO1" s="756" t="s">
        <v>1026</v>
      </c>
      <c r="DP1" s="751"/>
      <c r="DQ1" s="764"/>
      <c r="DR1" s="752"/>
      <c r="DS1" s="756" t="s">
        <v>1025</v>
      </c>
      <c r="DT1" s="751"/>
      <c r="DU1" s="751"/>
      <c r="DV1" s="752"/>
      <c r="DW1" s="765" t="s">
        <v>1024</v>
      </c>
      <c r="DX1" s="766"/>
      <c r="DY1" s="756" t="s">
        <v>1029</v>
      </c>
      <c r="DZ1" s="751"/>
      <c r="EA1" s="751"/>
      <c r="EB1" s="751"/>
      <c r="EC1" s="751"/>
      <c r="ED1" s="751"/>
      <c r="EE1" s="751"/>
      <c r="EF1" s="751"/>
      <c r="EG1" s="751"/>
      <c r="EH1" s="751"/>
      <c r="EI1" s="751"/>
      <c r="EJ1" s="751"/>
      <c r="EK1" s="751"/>
      <c r="EL1" s="751"/>
      <c r="EM1" s="751"/>
      <c r="EN1" s="751"/>
      <c r="EO1" s="752"/>
      <c r="EP1" s="756" t="s">
        <v>1030</v>
      </c>
      <c r="EQ1" s="751"/>
      <c r="ER1" s="751"/>
      <c r="ES1" s="751"/>
      <c r="ET1" s="751"/>
      <c r="EU1" s="751"/>
      <c r="EV1" s="751"/>
      <c r="EW1" s="751"/>
      <c r="EX1" s="751"/>
      <c r="EY1" s="751"/>
      <c r="EZ1" s="751"/>
      <c r="FA1" s="751"/>
      <c r="FB1" s="751"/>
      <c r="FC1" s="751"/>
      <c r="FD1" s="751"/>
      <c r="FE1" s="751"/>
      <c r="FF1" s="752"/>
      <c r="FG1" s="756" t="s">
        <v>1031</v>
      </c>
      <c r="FH1" s="751"/>
      <c r="FI1" s="751"/>
      <c r="FJ1" s="751"/>
      <c r="FK1" s="751"/>
      <c r="FL1" s="751"/>
      <c r="FM1" s="751"/>
      <c r="FN1" s="751"/>
      <c r="FO1" s="751"/>
      <c r="FP1" s="751"/>
      <c r="FQ1" s="751"/>
      <c r="FR1" s="751"/>
      <c r="FS1" s="751"/>
      <c r="FT1" s="751"/>
      <c r="FU1" s="751"/>
      <c r="FV1" s="751"/>
      <c r="FW1" s="752"/>
      <c r="FX1" s="756" t="s">
        <v>1032</v>
      </c>
      <c r="FY1" s="751"/>
      <c r="FZ1" s="751"/>
      <c r="GA1" s="751"/>
      <c r="GB1" s="751"/>
      <c r="GC1" s="751"/>
      <c r="GD1" s="751"/>
      <c r="GE1" s="751"/>
      <c r="GF1" s="751"/>
      <c r="GG1" s="751"/>
      <c r="GH1" s="751"/>
      <c r="GI1" s="751"/>
      <c r="GJ1" s="751"/>
      <c r="GK1" s="751"/>
      <c r="GL1" s="751"/>
      <c r="GM1" s="751"/>
      <c r="GN1" s="764"/>
      <c r="GO1" s="200" t="s">
        <v>52</v>
      </c>
      <c r="GP1" s="762" t="s">
        <v>1033</v>
      </c>
      <c r="GQ1" s="763"/>
      <c r="GR1" s="763"/>
      <c r="GS1" s="763"/>
      <c r="GT1" s="763"/>
      <c r="GU1" s="763"/>
      <c r="GV1" s="763"/>
      <c r="GW1" s="763"/>
      <c r="GX1" s="763"/>
      <c r="GY1" s="763"/>
      <c r="GZ1" s="763"/>
      <c r="HA1" s="763"/>
      <c r="HB1" s="763"/>
      <c r="HC1" s="763"/>
      <c r="HD1" s="763"/>
      <c r="HE1" s="763"/>
      <c r="HF1" s="763"/>
      <c r="HG1" s="763" t="s">
        <v>1034</v>
      </c>
      <c r="HH1" s="763"/>
      <c r="HI1" s="763"/>
      <c r="HJ1" s="763"/>
      <c r="HK1" s="763"/>
      <c r="HL1" s="763"/>
      <c r="HM1" s="763"/>
      <c r="HN1" s="763"/>
      <c r="HO1" s="763"/>
      <c r="HP1" s="763"/>
      <c r="HQ1" s="763"/>
      <c r="HR1" s="763"/>
      <c r="HS1" s="763"/>
      <c r="HT1" s="763"/>
      <c r="HU1" s="763"/>
      <c r="HV1" s="763"/>
      <c r="HW1" s="763"/>
      <c r="HX1" s="763" t="s">
        <v>1035</v>
      </c>
      <c r="HY1" s="763"/>
      <c r="HZ1" s="763"/>
      <c r="IA1" s="763"/>
      <c r="IB1" s="763"/>
      <c r="IC1" s="763"/>
      <c r="ID1" s="763"/>
      <c r="IE1" s="763"/>
      <c r="IF1" s="763"/>
      <c r="IG1" s="763"/>
      <c r="IH1" s="763"/>
      <c r="II1" s="763"/>
      <c r="IJ1" s="763"/>
      <c r="IK1" s="763"/>
      <c r="IL1" s="763"/>
      <c r="IM1" s="763"/>
      <c r="IN1" s="763"/>
      <c r="IO1" s="763"/>
      <c r="IP1" s="763" t="s">
        <v>1036</v>
      </c>
      <c r="IQ1" s="763"/>
      <c r="IR1" s="763"/>
      <c r="IS1" s="763"/>
      <c r="IT1" s="763"/>
      <c r="IU1" s="763"/>
      <c r="IV1" s="763"/>
      <c r="IW1" s="763"/>
      <c r="IX1" s="763"/>
      <c r="IY1" s="763"/>
      <c r="IZ1" s="763"/>
      <c r="JA1" s="763"/>
      <c r="JB1" s="763"/>
      <c r="JC1" s="763"/>
      <c r="JD1" s="763"/>
      <c r="JE1" s="763"/>
      <c r="JF1" s="763"/>
      <c r="JG1" s="763"/>
      <c r="JH1" s="130" t="s">
        <v>193</v>
      </c>
    </row>
    <row r="2" spans="1:268" s="110" customFormat="1" ht="117.75" customHeight="1">
      <c r="A2" s="749"/>
      <c r="B2" s="750"/>
      <c r="C2" s="753"/>
      <c r="D2" s="190" t="s">
        <v>115</v>
      </c>
      <c r="E2" s="170" t="s">
        <v>116</v>
      </c>
      <c r="F2" s="170" t="s">
        <v>1312</v>
      </c>
      <c r="G2" s="170" t="s">
        <v>117</v>
      </c>
      <c r="H2" s="191" t="s">
        <v>118</v>
      </c>
      <c r="I2" s="175" t="s">
        <v>115</v>
      </c>
      <c r="J2" s="132" t="s">
        <v>116</v>
      </c>
      <c r="K2" s="277" t="s">
        <v>1312</v>
      </c>
      <c r="L2" s="132" t="s">
        <v>117</v>
      </c>
      <c r="M2" s="176" t="s">
        <v>118</v>
      </c>
      <c r="N2" s="175" t="s">
        <v>115</v>
      </c>
      <c r="O2" s="132" t="s">
        <v>116</v>
      </c>
      <c r="P2" s="277" t="s">
        <v>1312</v>
      </c>
      <c r="Q2" s="132" t="s">
        <v>117</v>
      </c>
      <c r="R2" s="176" t="s">
        <v>118</v>
      </c>
      <c r="S2" s="175" t="s">
        <v>119</v>
      </c>
      <c r="T2" s="132" t="s">
        <v>173</v>
      </c>
      <c r="U2" s="277" t="s">
        <v>1312</v>
      </c>
      <c r="V2" s="132" t="s">
        <v>117</v>
      </c>
      <c r="W2" s="176" t="s">
        <v>181</v>
      </c>
      <c r="X2" s="190" t="s">
        <v>119</v>
      </c>
      <c r="Y2" s="170" t="s">
        <v>173</v>
      </c>
      <c r="Z2" s="170" t="s">
        <v>1312</v>
      </c>
      <c r="AA2" s="170" t="s">
        <v>117</v>
      </c>
      <c r="AB2" s="170" t="s">
        <v>174</v>
      </c>
      <c r="AC2" s="170" t="s">
        <v>175</v>
      </c>
      <c r="AD2" s="170" t="s">
        <v>1013</v>
      </c>
      <c r="AE2" s="170" t="s">
        <v>1015</v>
      </c>
      <c r="AF2" s="170" t="s">
        <v>176</v>
      </c>
      <c r="AG2" s="170" t="s">
        <v>177</v>
      </c>
      <c r="AH2" s="170" t="s">
        <v>178</v>
      </c>
      <c r="AI2" s="170" t="s">
        <v>180</v>
      </c>
      <c r="AJ2" s="191" t="s">
        <v>181</v>
      </c>
      <c r="AK2" s="175" t="s">
        <v>119</v>
      </c>
      <c r="AL2" s="132" t="s">
        <v>173</v>
      </c>
      <c r="AM2" s="277" t="s">
        <v>1312</v>
      </c>
      <c r="AN2" s="277" t="s">
        <v>117</v>
      </c>
      <c r="AO2" s="132" t="s">
        <v>174</v>
      </c>
      <c r="AP2" s="132" t="s">
        <v>175</v>
      </c>
      <c r="AQ2" s="132" t="s">
        <v>1012</v>
      </c>
      <c r="AR2" s="132" t="s">
        <v>1014</v>
      </c>
      <c r="AS2" s="132" t="s">
        <v>787</v>
      </c>
      <c r="AT2" s="132" t="s">
        <v>788</v>
      </c>
      <c r="AU2" s="132" t="s">
        <v>789</v>
      </c>
      <c r="AV2" s="132" t="s">
        <v>179</v>
      </c>
      <c r="AW2" s="176" t="s">
        <v>1017</v>
      </c>
      <c r="AX2" s="175" t="s">
        <v>119</v>
      </c>
      <c r="AY2" s="132" t="s">
        <v>173</v>
      </c>
      <c r="AZ2" s="277" t="s">
        <v>1312</v>
      </c>
      <c r="BA2" s="277" t="s">
        <v>117</v>
      </c>
      <c r="BB2" s="132" t="s">
        <v>174</v>
      </c>
      <c r="BC2" s="132" t="s">
        <v>175</v>
      </c>
      <c r="BD2" s="132" t="s">
        <v>1012</v>
      </c>
      <c r="BE2" s="132" t="s">
        <v>1014</v>
      </c>
      <c r="BF2" s="132" t="s">
        <v>787</v>
      </c>
      <c r="BG2" s="132" t="s">
        <v>788</v>
      </c>
      <c r="BH2" s="132" t="s">
        <v>789</v>
      </c>
      <c r="BI2" s="132" t="s">
        <v>179</v>
      </c>
      <c r="BJ2" s="176" t="s">
        <v>1017</v>
      </c>
      <c r="BK2" s="190" t="s">
        <v>119</v>
      </c>
      <c r="BL2" s="170" t="s">
        <v>173</v>
      </c>
      <c r="BM2" s="170" t="s">
        <v>1312</v>
      </c>
      <c r="BN2" s="170" t="s">
        <v>117</v>
      </c>
      <c r="BO2" s="170" t="s">
        <v>174</v>
      </c>
      <c r="BP2" s="170" t="s">
        <v>175</v>
      </c>
      <c r="BQ2" s="170" t="s">
        <v>1013</v>
      </c>
      <c r="BR2" s="170" t="s">
        <v>1015</v>
      </c>
      <c r="BS2" s="170" t="s">
        <v>176</v>
      </c>
      <c r="BT2" s="170" t="s">
        <v>177</v>
      </c>
      <c r="BU2" s="170" t="s">
        <v>178</v>
      </c>
      <c r="BV2" s="170" t="s">
        <v>180</v>
      </c>
      <c r="BW2" s="191" t="s">
        <v>181</v>
      </c>
      <c r="BX2" s="175" t="s">
        <v>119</v>
      </c>
      <c r="BY2" s="132" t="s">
        <v>173</v>
      </c>
      <c r="BZ2" s="277" t="s">
        <v>1312</v>
      </c>
      <c r="CA2" s="277" t="s">
        <v>117</v>
      </c>
      <c r="CB2" s="132" t="s">
        <v>174</v>
      </c>
      <c r="CC2" s="132" t="s">
        <v>175</v>
      </c>
      <c r="CD2" s="132" t="s">
        <v>1012</v>
      </c>
      <c r="CE2" s="132" t="s">
        <v>1014</v>
      </c>
      <c r="CF2" s="132" t="s">
        <v>787</v>
      </c>
      <c r="CG2" s="132" t="s">
        <v>788</v>
      </c>
      <c r="CH2" s="132" t="s">
        <v>789</v>
      </c>
      <c r="CI2" s="132" t="s">
        <v>179</v>
      </c>
      <c r="CJ2" s="176" t="s">
        <v>1017</v>
      </c>
      <c r="CK2" s="175" t="s">
        <v>119</v>
      </c>
      <c r="CL2" s="132" t="s">
        <v>173</v>
      </c>
      <c r="CM2" s="277" t="s">
        <v>1312</v>
      </c>
      <c r="CN2" s="277" t="s">
        <v>117</v>
      </c>
      <c r="CO2" s="132" t="s">
        <v>174</v>
      </c>
      <c r="CP2" s="132" t="s">
        <v>175</v>
      </c>
      <c r="CQ2" s="132" t="s">
        <v>1107</v>
      </c>
      <c r="CR2" s="132" t="s">
        <v>1014</v>
      </c>
      <c r="CS2" s="132" t="s">
        <v>787</v>
      </c>
      <c r="CT2" s="132" t="s">
        <v>788</v>
      </c>
      <c r="CU2" s="132" t="s">
        <v>789</v>
      </c>
      <c r="CV2" s="132" t="s">
        <v>179</v>
      </c>
      <c r="CW2" s="176" t="s">
        <v>1017</v>
      </c>
      <c r="CX2" s="175" t="s">
        <v>183</v>
      </c>
      <c r="CY2" s="132" t="s">
        <v>184</v>
      </c>
      <c r="CZ2" s="132" t="s">
        <v>185</v>
      </c>
      <c r="DA2" s="170" t="s">
        <v>120</v>
      </c>
      <c r="DB2" s="132" t="s">
        <v>188</v>
      </c>
      <c r="DC2" s="132" t="s">
        <v>454</v>
      </c>
      <c r="DD2" s="132" t="s">
        <v>1012</v>
      </c>
      <c r="DE2" s="132" t="s">
        <v>1014</v>
      </c>
      <c r="DF2" s="132" t="s">
        <v>787</v>
      </c>
      <c r="DG2" s="132" t="s">
        <v>788</v>
      </c>
      <c r="DH2" s="132" t="s">
        <v>789</v>
      </c>
      <c r="DI2" s="132" t="s">
        <v>179</v>
      </c>
      <c r="DJ2" s="132" t="s">
        <v>187</v>
      </c>
      <c r="DK2" s="176" t="s">
        <v>186</v>
      </c>
      <c r="DL2" s="175" t="s">
        <v>183</v>
      </c>
      <c r="DM2" s="132" t="s">
        <v>184</v>
      </c>
      <c r="DN2" s="329" t="s">
        <v>120</v>
      </c>
      <c r="DO2" s="175" t="s">
        <v>183</v>
      </c>
      <c r="DP2" s="132" t="s">
        <v>184</v>
      </c>
      <c r="DQ2" s="306" t="s">
        <v>1249</v>
      </c>
      <c r="DR2" s="176" t="s">
        <v>120</v>
      </c>
      <c r="DS2" s="175" t="s">
        <v>183</v>
      </c>
      <c r="DT2" s="132" t="s">
        <v>184</v>
      </c>
      <c r="DU2" s="132" t="s">
        <v>892</v>
      </c>
      <c r="DV2" s="176" t="s">
        <v>120</v>
      </c>
      <c r="DW2" s="175" t="s">
        <v>183</v>
      </c>
      <c r="DX2" s="176" t="s">
        <v>184</v>
      </c>
      <c r="DY2" s="193" t="s">
        <v>437</v>
      </c>
      <c r="DZ2" s="143" t="s">
        <v>438</v>
      </c>
      <c r="EA2" s="143" t="s">
        <v>439</v>
      </c>
      <c r="EB2" s="143" t="s">
        <v>440</v>
      </c>
      <c r="EC2" s="143" t="s">
        <v>441</v>
      </c>
      <c r="ED2" s="143" t="s">
        <v>442</v>
      </c>
      <c r="EE2" s="143" t="s">
        <v>443</v>
      </c>
      <c r="EF2" s="143" t="s">
        <v>444</v>
      </c>
      <c r="EG2" s="143" t="s">
        <v>606</v>
      </c>
      <c r="EH2" s="143" t="s">
        <v>446</v>
      </c>
      <c r="EI2" s="143" t="s">
        <v>447</v>
      </c>
      <c r="EJ2" s="143" t="s">
        <v>65</v>
      </c>
      <c r="EK2" s="143" t="s">
        <v>910</v>
      </c>
      <c r="EL2" s="143" t="s">
        <v>448</v>
      </c>
      <c r="EM2" s="143" t="s">
        <v>449</v>
      </c>
      <c r="EN2" s="143" t="s">
        <v>1028</v>
      </c>
      <c r="EO2" s="194" t="s">
        <v>1027</v>
      </c>
      <c r="EP2" s="193" t="s">
        <v>437</v>
      </c>
      <c r="EQ2" s="143" t="s">
        <v>438</v>
      </c>
      <c r="ER2" s="143" t="s">
        <v>439</v>
      </c>
      <c r="ES2" s="143" t="s">
        <v>440</v>
      </c>
      <c r="ET2" s="143" t="s">
        <v>441</v>
      </c>
      <c r="EU2" s="143" t="s">
        <v>442</v>
      </c>
      <c r="EV2" s="143" t="s">
        <v>443</v>
      </c>
      <c r="EW2" s="143" t="s">
        <v>444</v>
      </c>
      <c r="EX2" s="143" t="s">
        <v>606</v>
      </c>
      <c r="EY2" s="143" t="s">
        <v>446</v>
      </c>
      <c r="EZ2" s="143" t="s">
        <v>447</v>
      </c>
      <c r="FA2" s="143" t="s">
        <v>65</v>
      </c>
      <c r="FB2" s="143" t="s">
        <v>910</v>
      </c>
      <c r="FC2" s="143" t="s">
        <v>448</v>
      </c>
      <c r="FD2" s="143" t="s">
        <v>449</v>
      </c>
      <c r="FE2" s="143" t="s">
        <v>1028</v>
      </c>
      <c r="FF2" s="194" t="s">
        <v>1027</v>
      </c>
      <c r="FG2" s="193" t="s">
        <v>437</v>
      </c>
      <c r="FH2" s="143" t="s">
        <v>438</v>
      </c>
      <c r="FI2" s="143" t="s">
        <v>439</v>
      </c>
      <c r="FJ2" s="143" t="s">
        <v>440</v>
      </c>
      <c r="FK2" s="143" t="s">
        <v>441</v>
      </c>
      <c r="FL2" s="143" t="s">
        <v>442</v>
      </c>
      <c r="FM2" s="143" t="s">
        <v>443</v>
      </c>
      <c r="FN2" s="143" t="s">
        <v>444</v>
      </c>
      <c r="FO2" s="143" t="s">
        <v>606</v>
      </c>
      <c r="FP2" s="143" t="s">
        <v>446</v>
      </c>
      <c r="FQ2" s="143" t="s">
        <v>447</v>
      </c>
      <c r="FR2" s="143" t="s">
        <v>65</v>
      </c>
      <c r="FS2" s="143" t="s">
        <v>910</v>
      </c>
      <c r="FT2" s="143" t="s">
        <v>448</v>
      </c>
      <c r="FU2" s="143" t="s">
        <v>449</v>
      </c>
      <c r="FV2" s="143" t="s">
        <v>1028</v>
      </c>
      <c r="FW2" s="194" t="s">
        <v>1027</v>
      </c>
      <c r="FX2" s="193" t="s">
        <v>437</v>
      </c>
      <c r="FY2" s="143" t="s">
        <v>438</v>
      </c>
      <c r="FZ2" s="143" t="s">
        <v>439</v>
      </c>
      <c r="GA2" s="143" t="s">
        <v>440</v>
      </c>
      <c r="GB2" s="143" t="s">
        <v>441</v>
      </c>
      <c r="GC2" s="143" t="s">
        <v>442</v>
      </c>
      <c r="GD2" s="143" t="s">
        <v>443</v>
      </c>
      <c r="GE2" s="143" t="s">
        <v>444</v>
      </c>
      <c r="GF2" s="143" t="s">
        <v>606</v>
      </c>
      <c r="GG2" s="143" t="s">
        <v>446</v>
      </c>
      <c r="GH2" s="143" t="s">
        <v>447</v>
      </c>
      <c r="GI2" s="143" t="s">
        <v>65</v>
      </c>
      <c r="GJ2" s="143" t="s">
        <v>910</v>
      </c>
      <c r="GK2" s="143" t="s">
        <v>448</v>
      </c>
      <c r="GL2" s="143" t="s">
        <v>449</v>
      </c>
      <c r="GM2" s="143" t="s">
        <v>1028</v>
      </c>
      <c r="GN2" s="198" t="s">
        <v>1027</v>
      </c>
      <c r="GO2" s="201" t="s">
        <v>53</v>
      </c>
      <c r="GP2" s="174" t="s">
        <v>462</v>
      </c>
      <c r="GQ2" s="132" t="s">
        <v>463</v>
      </c>
      <c r="GR2" s="132" t="s">
        <v>464</v>
      </c>
      <c r="GS2" s="132" t="s">
        <v>465</v>
      </c>
      <c r="GT2" s="132" t="s">
        <v>705</v>
      </c>
      <c r="GU2" s="132" t="s">
        <v>190</v>
      </c>
      <c r="GV2" s="132" t="s">
        <v>191</v>
      </c>
      <c r="GW2" s="132" t="s">
        <v>466</v>
      </c>
      <c r="GX2" s="132" t="s">
        <v>708</v>
      </c>
      <c r="GY2" s="132" t="s">
        <v>1313</v>
      </c>
      <c r="GZ2" s="132" t="s">
        <v>445</v>
      </c>
      <c r="HA2" s="132" t="s">
        <v>467</v>
      </c>
      <c r="HB2" s="132" t="s">
        <v>468</v>
      </c>
      <c r="HC2" s="132" t="s">
        <v>469</v>
      </c>
      <c r="HD2" s="311" t="s">
        <v>470</v>
      </c>
      <c r="HE2" s="132" t="s">
        <v>192</v>
      </c>
      <c r="HF2" s="132" t="s">
        <v>445</v>
      </c>
      <c r="HG2" s="132" t="s">
        <v>462</v>
      </c>
      <c r="HH2" s="132" t="s">
        <v>463</v>
      </c>
      <c r="HI2" s="132" t="s">
        <v>464</v>
      </c>
      <c r="HJ2" s="132" t="s">
        <v>465</v>
      </c>
      <c r="HK2" s="132" t="s">
        <v>705</v>
      </c>
      <c r="HL2" s="132" t="s">
        <v>190</v>
      </c>
      <c r="HM2" s="132" t="s">
        <v>191</v>
      </c>
      <c r="HN2" s="132" t="s">
        <v>466</v>
      </c>
      <c r="HO2" s="132" t="s">
        <v>708</v>
      </c>
      <c r="HP2" s="132" t="s">
        <v>1313</v>
      </c>
      <c r="HQ2" s="132" t="s">
        <v>445</v>
      </c>
      <c r="HR2" s="132" t="s">
        <v>467</v>
      </c>
      <c r="HS2" s="132" t="s">
        <v>468</v>
      </c>
      <c r="HT2" s="132" t="s">
        <v>469</v>
      </c>
      <c r="HU2" s="132" t="s">
        <v>470</v>
      </c>
      <c r="HV2" s="132" t="s">
        <v>192</v>
      </c>
      <c r="HW2" s="132" t="s">
        <v>445</v>
      </c>
      <c r="HX2" s="132" t="s">
        <v>462</v>
      </c>
      <c r="HY2" s="132" t="s">
        <v>463</v>
      </c>
      <c r="HZ2" s="132" t="s">
        <v>464</v>
      </c>
      <c r="IA2" s="132" t="s">
        <v>465</v>
      </c>
      <c r="IB2" s="132" t="s">
        <v>189</v>
      </c>
      <c r="IC2" s="132" t="s">
        <v>705</v>
      </c>
      <c r="ID2" s="132" t="s">
        <v>190</v>
      </c>
      <c r="IE2" s="132" t="s">
        <v>191</v>
      </c>
      <c r="IF2" s="132" t="s">
        <v>466</v>
      </c>
      <c r="IG2" s="132" t="s">
        <v>708</v>
      </c>
      <c r="IH2" s="132" t="s">
        <v>1313</v>
      </c>
      <c r="II2" s="132" t="s">
        <v>445</v>
      </c>
      <c r="IJ2" s="132" t="s">
        <v>467</v>
      </c>
      <c r="IK2" s="132" t="s">
        <v>468</v>
      </c>
      <c r="IL2" s="132" t="s">
        <v>469</v>
      </c>
      <c r="IM2" s="132" t="s">
        <v>470</v>
      </c>
      <c r="IN2" s="132" t="s">
        <v>192</v>
      </c>
      <c r="IO2" s="132" t="s">
        <v>445</v>
      </c>
      <c r="IP2" s="132" t="s">
        <v>462</v>
      </c>
      <c r="IQ2" s="132" t="s">
        <v>463</v>
      </c>
      <c r="IR2" s="132" t="s">
        <v>464</v>
      </c>
      <c r="IS2" s="132" t="s">
        <v>465</v>
      </c>
      <c r="IT2" s="132" t="s">
        <v>189</v>
      </c>
      <c r="IU2" s="132" t="s">
        <v>705</v>
      </c>
      <c r="IV2" s="132" t="s">
        <v>190</v>
      </c>
      <c r="IW2" s="132" t="s">
        <v>191</v>
      </c>
      <c r="IX2" s="132" t="s">
        <v>466</v>
      </c>
      <c r="IY2" s="132" t="s">
        <v>708</v>
      </c>
      <c r="IZ2" s="132" t="s">
        <v>1313</v>
      </c>
      <c r="JA2" s="132" t="s">
        <v>445</v>
      </c>
      <c r="JB2" s="132" t="s">
        <v>467</v>
      </c>
      <c r="JC2" s="132" t="s">
        <v>468</v>
      </c>
      <c r="JD2" s="132" t="s">
        <v>469</v>
      </c>
      <c r="JE2" s="132" t="s">
        <v>470</v>
      </c>
      <c r="JF2" s="132" t="s">
        <v>192</v>
      </c>
      <c r="JG2" s="132" t="s">
        <v>445</v>
      </c>
      <c r="JH2" s="136" t="s">
        <v>194</v>
      </c>
    </row>
    <row r="3" spans="1:268" s="109" customFormat="1" ht="20.100000000000001" customHeight="1">
      <c r="A3" s="133"/>
      <c r="B3" s="134" t="str">
        <f>IF(調査票!$H$11="","",調査票!$H$11)</f>
        <v/>
      </c>
      <c r="C3" s="171" t="str">
        <f>IF(調査票!$H$13="","",調査票!$H$13)</f>
        <v/>
      </c>
      <c r="D3" s="177">
        <f>IF(調査票!$O$171="","",調査票!$O$171)</f>
        <v>0</v>
      </c>
      <c r="E3" s="181">
        <f>IF(調査票!$O$172="","",調査票!$O$172)</f>
        <v>0</v>
      </c>
      <c r="F3" s="181">
        <f>IF(調査票!$O$174="","",調査票!$O$174)</f>
        <v>0</v>
      </c>
      <c r="G3" s="181">
        <f>IF(調査票!$O$176="","",調査票!$O$176)</f>
        <v>0</v>
      </c>
      <c r="H3" s="178">
        <f>IF(調査票!$O$177="","",調査票!$O$177)</f>
        <v>0</v>
      </c>
      <c r="I3" s="177" t="str">
        <f>IF(調査票!$R$171="","",調査票!$R$171)</f>
        <v/>
      </c>
      <c r="J3" s="181" t="str">
        <f>IF(調査票!$R$172="","",調査票!$R$172)</f>
        <v/>
      </c>
      <c r="K3" s="181" t="str">
        <f>IF(調査票!$R$174="","",調査票!$R$174)</f>
        <v/>
      </c>
      <c r="L3" s="181" t="str">
        <f>IF(調査票!$R$176="","",調査票!$R$176)</f>
        <v/>
      </c>
      <c r="M3" s="178" t="str">
        <f>IF(調査票!$R$177="","",調査票!$R$177)</f>
        <v/>
      </c>
      <c r="N3" s="177" t="str">
        <f>IF(調査票!$U$171="","",調査票!$U$171)</f>
        <v/>
      </c>
      <c r="O3" s="181" t="str">
        <f>IF(調査票!$U$172="","",調査票!$U$172)</f>
        <v/>
      </c>
      <c r="P3" s="181" t="str">
        <f>IF(調査票!$U$174="","",調査票!$U$174)</f>
        <v/>
      </c>
      <c r="Q3" s="181" t="str">
        <f>IF(調査票!$U$176="","",調査票!$U$176)</f>
        <v/>
      </c>
      <c r="R3" s="178" t="str">
        <f>IF(調査票!$U$177="","",調査票!$U$177)</f>
        <v/>
      </c>
      <c r="S3" s="177" t="str">
        <f>IF(調査票!$P$188="","",調査票!$P$188)</f>
        <v/>
      </c>
      <c r="T3" s="181" t="str">
        <f>IF(調査票!$P$189="","",調査票!$P$189)</f>
        <v/>
      </c>
      <c r="U3" s="181" t="str">
        <f>IF(調査票!$P$191="","",調査票!$P$191)</f>
        <v/>
      </c>
      <c r="V3" s="181" t="str">
        <f>IF(調査票!$P$193="","",調査票!$P$193)</f>
        <v/>
      </c>
      <c r="W3" s="178" t="str">
        <f>IF(調査票!$P$202="","",調査票!$P$202)</f>
        <v/>
      </c>
      <c r="X3" s="177">
        <f>IF(調査票!$S$188="","",調査票!$S$188)</f>
        <v>0</v>
      </c>
      <c r="Y3" s="181">
        <f>IF(調査票!$S$189="","",調査票!$S$189)</f>
        <v>0</v>
      </c>
      <c r="Z3" s="181">
        <f>IF(調査票!$S$191="","",調査票!$S$191)</f>
        <v>0</v>
      </c>
      <c r="AA3" s="181">
        <f>IF(調査票!$S$193="","",調査票!$S$193)</f>
        <v>0</v>
      </c>
      <c r="AB3" s="181">
        <f>IF(調査票!$S$194="","",調査票!$S$194)</f>
        <v>0</v>
      </c>
      <c r="AC3" s="181">
        <f>IF(調査票!$S$195="","",調査票!$S$195)</f>
        <v>0</v>
      </c>
      <c r="AD3" s="181">
        <f>IF(調査票!$S$196="","",調査票!$S$196)</f>
        <v>0</v>
      </c>
      <c r="AE3" s="181">
        <f>IF(調査票!$S$197="","",調査票!$S$197)</f>
        <v>0</v>
      </c>
      <c r="AF3" s="181">
        <f>IF(調査票!$S$198="","",調査票!$S$198)</f>
        <v>0</v>
      </c>
      <c r="AG3" s="181">
        <f>IF(調査票!$S$199="","",調査票!$S$199)</f>
        <v>0</v>
      </c>
      <c r="AH3" s="181">
        <f>IF(調査票!$S$200="","",調査票!$S$200)</f>
        <v>0</v>
      </c>
      <c r="AI3" s="181">
        <f>IF(調査票!$S$201="","",調査票!$S$201)</f>
        <v>0</v>
      </c>
      <c r="AJ3" s="178">
        <f>IF(調査票!$S$202="","",調査票!$S$202)</f>
        <v>0</v>
      </c>
      <c r="AK3" s="177" t="str">
        <f>IF(調査票!$V$188="","",調査票!$V$188)</f>
        <v/>
      </c>
      <c r="AL3" s="181" t="str">
        <f>IF(調査票!$V$189="","",調査票!$V$189)</f>
        <v/>
      </c>
      <c r="AM3" s="181" t="str">
        <f>IF(調査票!$V$191="","",調査票!$V$191)</f>
        <v/>
      </c>
      <c r="AN3" s="181" t="str">
        <f>IF(調査票!$V$193="","",調査票!$V$193)</f>
        <v/>
      </c>
      <c r="AO3" s="181" t="str">
        <f>IF(調査票!$V$194="","",調査票!$V$194)</f>
        <v/>
      </c>
      <c r="AP3" s="181" t="str">
        <f>IF(調査票!$V$195="","",調査票!$V$195)</f>
        <v/>
      </c>
      <c r="AQ3" s="181" t="str">
        <f>IF(調査票!$V$196="","",調査票!$V$196)</f>
        <v/>
      </c>
      <c r="AR3" s="181" t="str">
        <f>IF(調査票!$V$197="","",調査票!$V$197)</f>
        <v/>
      </c>
      <c r="AS3" s="181" t="str">
        <f>IF(調査票!$V$198="","",調査票!$V$198)</f>
        <v/>
      </c>
      <c r="AT3" s="181" t="str">
        <f>IF(調査票!$V$199="","",調査票!$V$199)</f>
        <v/>
      </c>
      <c r="AU3" s="181" t="str">
        <f>IF(調査票!$V$200="","",調査票!$V$200)</f>
        <v/>
      </c>
      <c r="AV3" s="181" t="str">
        <f>IF(調査票!$V$201="","",調査票!$V$201)</f>
        <v/>
      </c>
      <c r="AW3" s="178" t="str">
        <f>IF(調査票!$V$202="","",調査票!$V$202)</f>
        <v/>
      </c>
      <c r="AX3" s="177" t="str">
        <f>IF(調査票!$Y$188="","",調査票!$Y$188)</f>
        <v/>
      </c>
      <c r="AY3" s="181" t="str">
        <f>IF(調査票!$Y$189="","",調査票!$Y$189)</f>
        <v/>
      </c>
      <c r="AZ3" s="181" t="str">
        <f>IF(調査票!$Y$191="","",調査票!$Y$191)</f>
        <v/>
      </c>
      <c r="BA3" s="181" t="str">
        <f>IF(調査票!$Y$193="","",調査票!$Y$193)</f>
        <v/>
      </c>
      <c r="BB3" s="181" t="str">
        <f>IF(調査票!$Y$194="","",調査票!$Y$194)</f>
        <v/>
      </c>
      <c r="BC3" s="181" t="str">
        <f>IF(調査票!$Y$195="","",調査票!$Y$195)</f>
        <v/>
      </c>
      <c r="BD3" s="181" t="str">
        <f>IF(調査票!$Y$196="","",調査票!$Y$196)</f>
        <v/>
      </c>
      <c r="BE3" s="181" t="str">
        <f>IF(調査票!$Y$197="","",調査票!$Y$197)</f>
        <v/>
      </c>
      <c r="BF3" s="181" t="str">
        <f>IF(調査票!$Y$198="","",調査票!$Y$198)</f>
        <v/>
      </c>
      <c r="BG3" s="181" t="str">
        <f>IF(調査票!$Y$199="","",調査票!$Y$199)</f>
        <v/>
      </c>
      <c r="BH3" s="181" t="str">
        <f>IF(調査票!$Y$200="","",調査票!$Y$200)</f>
        <v/>
      </c>
      <c r="BI3" s="181" t="str">
        <f>IF(調査票!$Y$201="","",調査票!$Y$201)</f>
        <v/>
      </c>
      <c r="BJ3" s="178" t="str">
        <f>IF(調査票!$Y$202="","",調査票!$Y$202)</f>
        <v/>
      </c>
      <c r="BK3" s="177">
        <f>IF(調査票!$AB$188="","",調査票!$AB$188)</f>
        <v>0</v>
      </c>
      <c r="BL3" s="181">
        <f>IF(調査票!$AB$189="","",調査票!$AB$189)</f>
        <v>0</v>
      </c>
      <c r="BM3" s="181">
        <f>IF(調査票!$AB$191="","",調査票!$AB$191)</f>
        <v>0</v>
      </c>
      <c r="BN3" s="181">
        <f>IF(調査票!$AB$193="","",調査票!$AB$193)</f>
        <v>0</v>
      </c>
      <c r="BO3" s="181">
        <f>IF(調査票!$AB$194="","",調査票!$AB$194)</f>
        <v>0</v>
      </c>
      <c r="BP3" s="181">
        <f>IF(調査票!$AB$195="","",調査票!$AB$195)</f>
        <v>0</v>
      </c>
      <c r="BQ3" s="181">
        <f>IF(調査票!$AB$196="","",調査票!$AB$196)</f>
        <v>0</v>
      </c>
      <c r="BR3" s="181">
        <f>IF(調査票!$AB$197="","",調査票!$AB$197)</f>
        <v>0</v>
      </c>
      <c r="BS3" s="181">
        <f>IF(調査票!$AB$198="","",調査票!$AB$198)</f>
        <v>0</v>
      </c>
      <c r="BT3" s="181">
        <f>IF(調査票!$AB$199="","",調査票!$AB$199)</f>
        <v>0</v>
      </c>
      <c r="BU3" s="181">
        <f>IF(調査票!$AB$200="","",調査票!$AB$200)</f>
        <v>0</v>
      </c>
      <c r="BV3" s="181">
        <f>IF(調査票!$AB$201="","",調査票!$AB$201)</f>
        <v>0</v>
      </c>
      <c r="BW3" s="178">
        <f>IF(調査票!$AB$202="","",調査票!$AB$202)</f>
        <v>0</v>
      </c>
      <c r="BX3" s="177" t="str">
        <f>IF(調査票!$AE$188="","",調査票!$AE$188)</f>
        <v/>
      </c>
      <c r="BY3" s="181" t="str">
        <f>IF(調査票!$AE$189="","",調査票!$AE$189)</f>
        <v/>
      </c>
      <c r="BZ3" s="181" t="str">
        <f>IF(調査票!$AE$191="","",調査票!$AE$191)</f>
        <v/>
      </c>
      <c r="CA3" s="181" t="str">
        <f>IF(調査票!$AE$193="","",調査票!$AE$193)</f>
        <v/>
      </c>
      <c r="CB3" s="181" t="str">
        <f>IF(調査票!$AE$194="","",調査票!$AE$194)</f>
        <v/>
      </c>
      <c r="CC3" s="181" t="str">
        <f>IF(調査票!$AE$195="","",調査票!$AE$195)</f>
        <v/>
      </c>
      <c r="CD3" s="181" t="str">
        <f>IF(調査票!$AE$196="","",調査票!$AE$196)</f>
        <v/>
      </c>
      <c r="CE3" s="181" t="str">
        <f>IF(調査票!$AE$197="","",調査票!$AE$197)</f>
        <v/>
      </c>
      <c r="CF3" s="181" t="str">
        <f>IF(調査票!$AE$198="","",調査票!$AE$198)</f>
        <v/>
      </c>
      <c r="CG3" s="181" t="str">
        <f>IF(調査票!$AE$199="","",調査票!$AE$199)</f>
        <v/>
      </c>
      <c r="CH3" s="181" t="str">
        <f>IF(調査票!$AE$200="","",調査票!$AE$200)</f>
        <v/>
      </c>
      <c r="CI3" s="181" t="str">
        <f>IF(調査票!$AE$201="","",調査票!$AE$201)</f>
        <v/>
      </c>
      <c r="CJ3" s="178" t="str">
        <f>IF(調査票!$AE$202="","",調査票!$AE$202)</f>
        <v/>
      </c>
      <c r="CK3" s="177" t="str">
        <f>IF(調査票!$AH$188="","",調査票!$AH$188)</f>
        <v/>
      </c>
      <c r="CL3" s="181" t="str">
        <f>IF(調査票!$AH$189="","",調査票!$AH$189)</f>
        <v/>
      </c>
      <c r="CM3" s="181" t="str">
        <f>IF(調査票!$AH$191="","",調査票!$AH$191)</f>
        <v/>
      </c>
      <c r="CN3" s="181" t="str">
        <f>IF(調査票!$AH$193="","",調査票!$AH$193)</f>
        <v/>
      </c>
      <c r="CO3" s="181" t="str">
        <f>IF(調査票!$AH$194="","",調査票!$AH$194)</f>
        <v/>
      </c>
      <c r="CP3" s="181" t="str">
        <f>IF(調査票!$AH$195="","",調査票!$AH$195)</f>
        <v/>
      </c>
      <c r="CQ3" s="181" t="str">
        <f>IF(調査票!$AH$196="","",調査票!$AH$196)</f>
        <v/>
      </c>
      <c r="CR3" s="181" t="str">
        <f>IF(調査票!$AH$197="","",調査票!$AH$197)</f>
        <v/>
      </c>
      <c r="CS3" s="181" t="str">
        <f>IF(調査票!$AH$198="","",調査票!$AH$198)</f>
        <v/>
      </c>
      <c r="CT3" s="181" t="str">
        <f>IF(調査票!$AH$199="","",調査票!$AH$199)</f>
        <v/>
      </c>
      <c r="CU3" s="181" t="str">
        <f>IF(調査票!$AH$200="","",調査票!$AH$200)</f>
        <v/>
      </c>
      <c r="CV3" s="181" t="str">
        <f>IF(調査票!$AH$201="","",調査票!$AH$201)</f>
        <v/>
      </c>
      <c r="CW3" s="178" t="str">
        <f>IF(調査票!$AH$202="","",調査票!$AH$202)</f>
        <v/>
      </c>
      <c r="CX3" s="177" t="str">
        <f>IF(調査票!$P$222="","",調査票!$P$222)</f>
        <v/>
      </c>
      <c r="CY3" s="181" t="str">
        <f>IF(調査票!$P$223="","",調査票!$P$223)</f>
        <v/>
      </c>
      <c r="CZ3" s="181" t="str">
        <f>IF(調査票!$P$225="","",調査票!$P$225)</f>
        <v/>
      </c>
      <c r="DA3" s="181">
        <f>IF(調査票!$P$227="","",調査票!$P$227)</f>
        <v>0</v>
      </c>
      <c r="DB3" s="181" t="str">
        <f>IF(調査票!$P$228="","",調査票!$P$228)</f>
        <v/>
      </c>
      <c r="DC3" s="181" t="str">
        <f>IF(調査票!$P$229="","",調査票!$P$229)</f>
        <v/>
      </c>
      <c r="DD3" s="181" t="str">
        <f>IF(調査票!$P$230="","",調査票!$P$230)</f>
        <v/>
      </c>
      <c r="DE3" s="181" t="str">
        <f>IF(調査票!$P$231="","",調査票!$P$231)</f>
        <v/>
      </c>
      <c r="DF3" s="181" t="str">
        <f>IF(調査票!$P$232="","",調査票!$P$232)</f>
        <v/>
      </c>
      <c r="DG3" s="181" t="str">
        <f>IF(調査票!$P$233="","",調査票!$P$233)</f>
        <v/>
      </c>
      <c r="DH3" s="181" t="str">
        <f>IF(調査票!$P$234="","",調査票!$P$234)</f>
        <v/>
      </c>
      <c r="DI3" s="181" t="str">
        <f>IF(調査票!$P$235="","",調査票!$P$235)</f>
        <v/>
      </c>
      <c r="DJ3" s="181" t="str">
        <f>IF(調査票!$P$236="","",調査票!$P$236)</f>
        <v/>
      </c>
      <c r="DK3" s="178" t="str">
        <f>IF(調査票!$P$237="","",調査票!$P$237)</f>
        <v/>
      </c>
      <c r="DL3" s="177" t="str">
        <f>IF(調査票!$S$222="","",調査票!$S$222)</f>
        <v/>
      </c>
      <c r="DM3" s="181" t="str">
        <f>IF(調査票!$S$223="","",調査票!$S$223)</f>
        <v/>
      </c>
      <c r="DN3" s="330" t="str">
        <f>IF(調査票!$S$227="","",調査票!$S$227)</f>
        <v/>
      </c>
      <c r="DO3" s="177" t="str">
        <f>IF(調査票!$V$222="","",調査票!$V$222)</f>
        <v/>
      </c>
      <c r="DP3" s="181" t="str">
        <f>IF(調査票!$V$223="","",調査票!$V$223)</f>
        <v/>
      </c>
      <c r="DQ3" s="188" t="str">
        <f>IF(調査票!$V$225="","",調査票!$V$225)</f>
        <v/>
      </c>
      <c r="DR3" s="178" t="str">
        <f>IF(調査票!$V$227="","",調査票!$V$227)</f>
        <v/>
      </c>
      <c r="DS3" s="177" t="str">
        <f>IF(調査票!$Y$222="","",調査票!$Y$222)</f>
        <v/>
      </c>
      <c r="DT3" s="181" t="str">
        <f>IF(調査票!$Y$223="","",調査票!$Y$223)</f>
        <v/>
      </c>
      <c r="DU3" s="189" t="str">
        <f>IF(調査票!$Y$225="","",調査票!$Y$225)</f>
        <v/>
      </c>
      <c r="DV3" s="178" t="str">
        <f>IF(調査票!$Y$227="","",調査票!$Y$227)</f>
        <v/>
      </c>
      <c r="DW3" s="177" t="str">
        <f>IF(調査票!$AB$222="","",調査票!$AB$222)</f>
        <v/>
      </c>
      <c r="DX3" s="178" t="str">
        <f>IF(調査票!$AB$223="","",調査票!$AB$223)</f>
        <v/>
      </c>
      <c r="DY3" s="195" t="str">
        <f>IF(調査票!$Q$256="","",調査票!$Q$256)</f>
        <v/>
      </c>
      <c r="DZ3" s="196" t="str">
        <f>IF(調査票!$Q$257="","",調査票!$Q$257)</f>
        <v/>
      </c>
      <c r="EA3" s="196" t="str">
        <f>IF(調査票!$Q$258="","",調査票!$Q$258)</f>
        <v/>
      </c>
      <c r="EB3" s="196" t="str">
        <f>IF(調査票!$Q$259="","",調査票!$Q$259)</f>
        <v/>
      </c>
      <c r="EC3" s="196" t="str">
        <f>IF(調査票!$Q$260="","",調査票!$Q$260)</f>
        <v/>
      </c>
      <c r="ED3" s="196" t="str">
        <f>IF(調査票!$Q$261="","",調査票!$Q$261)</f>
        <v/>
      </c>
      <c r="EE3" s="196" t="str">
        <f>IF(調査票!$Q$262="","",調査票!$Q$262)</f>
        <v/>
      </c>
      <c r="EF3" s="196" t="str">
        <f>IF(調査票!$Q$263="","",調査票!$Q$263)</f>
        <v/>
      </c>
      <c r="EG3" s="196" t="str">
        <f>IF(調査票!$Q$264="","",調査票!$Q$264)</f>
        <v/>
      </c>
      <c r="EH3" s="196" t="str">
        <f>IF(調査票!$Q$265="","",調査票!$Q$265)</f>
        <v/>
      </c>
      <c r="EI3" s="196" t="str">
        <f>IF(調査票!$Q$266="","",調査票!$Q$266)</f>
        <v/>
      </c>
      <c r="EJ3" s="196" t="str">
        <f>IF(調査票!$Q$267="","",調査票!$Q$267)</f>
        <v/>
      </c>
      <c r="EK3" s="196" t="str">
        <f>IF(調査票!$Q$268="","",調査票!$Q$268)</f>
        <v/>
      </c>
      <c r="EL3" s="196" t="str">
        <f>IF(調査票!$Q$269="","",調査票!$Q$269)</f>
        <v/>
      </c>
      <c r="EM3" s="196" t="str">
        <f>IF(調査票!$Q$270="","",調査票!$Q$270)</f>
        <v/>
      </c>
      <c r="EN3" s="196" t="str">
        <f>IF(調査票!$Q$271="","",調査票!$Q$271)</f>
        <v/>
      </c>
      <c r="EO3" s="197" t="str">
        <f>IF(調査票!$Q$272="","",調査票!$Q$272)</f>
        <v/>
      </c>
      <c r="EP3" s="195" t="str">
        <f>IF(調査票!$U$256="","",調査票!$U$256)</f>
        <v/>
      </c>
      <c r="EQ3" s="196" t="str">
        <f>IF(調査票!$U$257="","",調査票!$U$257)</f>
        <v/>
      </c>
      <c r="ER3" s="196" t="str">
        <f>IF(調査票!$U$258="","",調査票!$U$258)</f>
        <v/>
      </c>
      <c r="ES3" s="196" t="str">
        <f>IF(調査票!$U$259="","",調査票!$U$259)</f>
        <v/>
      </c>
      <c r="ET3" s="196" t="str">
        <f>IF(調査票!$U$260="","",調査票!$U$260)</f>
        <v/>
      </c>
      <c r="EU3" s="196" t="str">
        <f>IF(調査票!$U$261="","",調査票!$U$261)</f>
        <v/>
      </c>
      <c r="EV3" s="196" t="str">
        <f>IF(調査票!$U$262="","",調査票!$U$262)</f>
        <v/>
      </c>
      <c r="EW3" s="196" t="str">
        <f>IF(調査票!$U$263="","",調査票!$U$263)</f>
        <v/>
      </c>
      <c r="EX3" s="196" t="str">
        <f>IF(調査票!$U$264="","",調査票!$U$264)</f>
        <v/>
      </c>
      <c r="EY3" s="196" t="str">
        <f>IF(調査票!$U$265="","",調査票!$U$265)</f>
        <v/>
      </c>
      <c r="EZ3" s="196" t="str">
        <f>IF(調査票!$U$266="","",調査票!$U$266)</f>
        <v/>
      </c>
      <c r="FA3" s="196" t="str">
        <f>IF(調査票!$U$267="","",調査票!$U$267)</f>
        <v/>
      </c>
      <c r="FB3" s="196" t="str">
        <f>IF(調査票!$U$268="","",調査票!$U$268)</f>
        <v/>
      </c>
      <c r="FC3" s="196" t="str">
        <f>IF(調査票!$U$269="","",調査票!$U$269)</f>
        <v/>
      </c>
      <c r="FD3" s="196" t="str">
        <f>IF(調査票!$U$270="","",調査票!$U$270)</f>
        <v/>
      </c>
      <c r="FE3" s="196" t="str">
        <f>IF(調査票!$U$271="","",調査票!$U$271)</f>
        <v/>
      </c>
      <c r="FF3" s="197" t="str">
        <f>IF(調査票!$U$272="","",調査票!$U$272)</f>
        <v/>
      </c>
      <c r="FG3" s="195" t="str">
        <f>IF(調査票!$X$256="","",調査票!$X$256)</f>
        <v/>
      </c>
      <c r="FH3" s="196" t="str">
        <f>IF(調査票!$X$257="","",調査票!$X$257)</f>
        <v/>
      </c>
      <c r="FI3" s="196" t="str">
        <f>IF(調査票!$X$258="","",調査票!$X$258)</f>
        <v/>
      </c>
      <c r="FJ3" s="196" t="str">
        <f>IF(調査票!$X$259="","",調査票!$X$259)</f>
        <v/>
      </c>
      <c r="FK3" s="196" t="str">
        <f>IF(調査票!$X$260="","",調査票!$X$260)</f>
        <v/>
      </c>
      <c r="FL3" s="196" t="str">
        <f>IF(調査票!$X$261="","",調査票!$X$261)</f>
        <v/>
      </c>
      <c r="FM3" s="196" t="str">
        <f>IF(調査票!$X$262="","",調査票!$X$262)</f>
        <v/>
      </c>
      <c r="FN3" s="196" t="str">
        <f>IF(調査票!$X$263="","",調査票!$X$263)</f>
        <v/>
      </c>
      <c r="FO3" s="196" t="str">
        <f>IF(調査票!$X$264="","",調査票!$X$264)</f>
        <v/>
      </c>
      <c r="FP3" s="196" t="str">
        <f>IF(調査票!$X$265="","",調査票!$X$265)</f>
        <v/>
      </c>
      <c r="FQ3" s="196" t="str">
        <f>IF(調査票!$X$266="","",調査票!$X$266)</f>
        <v/>
      </c>
      <c r="FR3" s="196" t="str">
        <f>IF(調査票!$X$267="","",調査票!$X$267)</f>
        <v/>
      </c>
      <c r="FS3" s="196" t="str">
        <f>IF(調査票!$X$268="","",調査票!$X$268)</f>
        <v/>
      </c>
      <c r="FT3" s="196" t="str">
        <f>IF(調査票!$X$269="","",調査票!$X$269)</f>
        <v/>
      </c>
      <c r="FU3" s="196" t="str">
        <f>IF(調査票!$X$270="","",調査票!$X$270)</f>
        <v/>
      </c>
      <c r="FV3" s="196" t="str">
        <f>IF(調査票!$X$271="","",調査票!$X$271)</f>
        <v/>
      </c>
      <c r="FW3" s="197" t="str">
        <f>IF(調査票!$X$272="","",調査票!$X$272)</f>
        <v/>
      </c>
      <c r="FX3" s="195" t="str">
        <f>IF(調査票!$AB$256="","",調査票!$AB$256)</f>
        <v/>
      </c>
      <c r="FY3" s="196" t="str">
        <f>IF(調査票!$AB$257="","",調査票!$AB$257)</f>
        <v/>
      </c>
      <c r="FZ3" s="196" t="str">
        <f>IF(調査票!$AB$258="","",調査票!$AB$258)</f>
        <v/>
      </c>
      <c r="GA3" s="196" t="str">
        <f>IF(調査票!$AB$259="","",調査票!$AB$259)</f>
        <v/>
      </c>
      <c r="GB3" s="196" t="str">
        <f>IF(調査票!$AB$260="","",調査票!$AB$260)</f>
        <v/>
      </c>
      <c r="GC3" s="196" t="str">
        <f>IF(調査票!$AB$261="","",調査票!$AB$261)</f>
        <v/>
      </c>
      <c r="GD3" s="196" t="str">
        <f>IF(調査票!$AB$262="","",調査票!$AB$262)</f>
        <v/>
      </c>
      <c r="GE3" s="196" t="str">
        <f>IF(調査票!$AB$263="","",調査票!$AB$263)</f>
        <v/>
      </c>
      <c r="GF3" s="196" t="str">
        <f>IF(調査票!$AB$264="","",調査票!$AB$264)</f>
        <v/>
      </c>
      <c r="GG3" s="196" t="str">
        <f>IF(調査票!$AB$265="","",調査票!$AB$265)</f>
        <v/>
      </c>
      <c r="GH3" s="196" t="str">
        <f>IF(調査票!$AB$266="","",調査票!$AB$266)</f>
        <v/>
      </c>
      <c r="GI3" s="196" t="str">
        <f>IF(調査票!$AB$267="","",調査票!$AB$267)</f>
        <v/>
      </c>
      <c r="GJ3" s="196" t="str">
        <f>IF(調査票!$AB$268="","",調査票!$AB$268)</f>
        <v/>
      </c>
      <c r="GK3" s="196" t="str">
        <f>IF(調査票!$AB$269="","",調査票!$AB$269)</f>
        <v/>
      </c>
      <c r="GL3" s="196" t="str">
        <f>IF(調査票!$AB$270="","",調査票!$AB$270)</f>
        <v/>
      </c>
      <c r="GM3" s="196" t="str">
        <f>IF(調査票!$AB$271="","",調査票!$AB$271)</f>
        <v/>
      </c>
      <c r="GN3" s="199" t="str">
        <f>IF(調査票!$AB$272="","",調査票!$AB$272)</f>
        <v/>
      </c>
      <c r="GO3" s="184" t="str">
        <f>IF(調査票!$N$274="","",調査票!$N$274)</f>
        <v/>
      </c>
      <c r="GP3" s="192" t="str">
        <f>IF(調査票!$Q$284="","",調査票!$Q$284)</f>
        <v/>
      </c>
      <c r="GQ3" s="135" t="str">
        <f>IF(調査票!$Q$285="","",調査票!$Q$285)</f>
        <v/>
      </c>
      <c r="GR3" s="135" t="str">
        <f>IF(調査票!$Q$286="","",調査票!$Q$286)</f>
        <v/>
      </c>
      <c r="GS3" s="135" t="str">
        <f>IF(調査票!$Q$287="","",調査票!$Q$287)</f>
        <v/>
      </c>
      <c r="GT3" s="135" t="str">
        <f>IF(調査票!$Q$289="","",調査票!$Q$289)</f>
        <v/>
      </c>
      <c r="GU3" s="135" t="str">
        <f>IF(調査票!$Q$290="","",調査票!$Q$290)</f>
        <v/>
      </c>
      <c r="GV3" s="135" t="str">
        <f>IF(調査票!$Q$291="","",調査票!$Q$291)</f>
        <v/>
      </c>
      <c r="GW3" s="135" t="str">
        <f>IF(調査票!$Q$292="","",調査票!$Q$292)</f>
        <v/>
      </c>
      <c r="GX3" s="135" t="str">
        <f>IF(調査票!$Q$293="","",調査票!$Q$293)</f>
        <v/>
      </c>
      <c r="GY3" s="135" t="str">
        <f>IF(調査票!$Q$294="","",調査票!$Q$294)</f>
        <v/>
      </c>
      <c r="GZ3" s="135" t="str">
        <f>IF(調査票!$Q$295="","",調査票!$Q$295)</f>
        <v/>
      </c>
      <c r="HA3" s="135" t="str">
        <f>IF(調査票!$Q$296="","",調査票!$Q$296)</f>
        <v/>
      </c>
      <c r="HB3" s="135" t="str">
        <f>IF(調査票!$Q$297="","",調査票!$Q$297)</f>
        <v/>
      </c>
      <c r="HC3" s="135" t="str">
        <f>IF(調査票!$Q$298="","",調査票!$Q$298)</f>
        <v/>
      </c>
      <c r="HD3" s="312"/>
      <c r="HE3" s="135" t="str">
        <f>IF(調査票!$Q$300="","",調査票!$Q$300)</f>
        <v/>
      </c>
      <c r="HF3" s="135" t="str">
        <f>IF(調査票!$Q$301="","",調査票!$Q$301)</f>
        <v/>
      </c>
      <c r="HG3" s="135" t="str">
        <f>IF(調査票!$T$284="","",調査票!$T$284)</f>
        <v/>
      </c>
      <c r="HH3" s="135" t="str">
        <f>IF(調査票!$T$285="","",調査票!$T$285)</f>
        <v/>
      </c>
      <c r="HI3" s="135" t="str">
        <f>IF(調査票!$T$286="","",調査票!$T$286)</f>
        <v/>
      </c>
      <c r="HJ3" s="135" t="str">
        <f>IF(調査票!$T$287="","",調査票!$T$287)</f>
        <v/>
      </c>
      <c r="HK3" s="135" t="str">
        <f>IF(調査票!$T$289="","",調査票!$T$289)</f>
        <v/>
      </c>
      <c r="HL3" s="135" t="str">
        <f>IF(調査票!$T$290="","",調査票!$T$290)</f>
        <v/>
      </c>
      <c r="HM3" s="135" t="str">
        <f>IF(調査票!$T$291="","",調査票!$T$291)</f>
        <v/>
      </c>
      <c r="HN3" s="135" t="str">
        <f>IF(調査票!$T$292="","",調査票!$T$292)</f>
        <v/>
      </c>
      <c r="HO3" s="135" t="str">
        <f>IF(調査票!$T$293="","",調査票!$T$293)</f>
        <v/>
      </c>
      <c r="HP3" s="135" t="str">
        <f>IF(調査票!$T$294="","",調査票!$T$294)</f>
        <v/>
      </c>
      <c r="HQ3" s="135" t="str">
        <f>IF(調査票!$T$295="","",調査票!$T$295)</f>
        <v/>
      </c>
      <c r="HR3" s="135" t="str">
        <f>IF(調査票!$T$296="","",調査票!$T$296)</f>
        <v/>
      </c>
      <c r="HS3" s="135" t="str">
        <f>IF(調査票!$T$297="","",調査票!$T$297)</f>
        <v/>
      </c>
      <c r="HT3" s="135" t="str">
        <f>IF(調査票!$T$298="","",調査票!$T$298)</f>
        <v/>
      </c>
      <c r="HU3" s="135" t="str">
        <f>IF(調査票!$T$299="","",調査票!$T$299)</f>
        <v/>
      </c>
      <c r="HV3" s="135" t="str">
        <f>IF(調査票!$T$300="","",調査票!$T$300)</f>
        <v/>
      </c>
      <c r="HW3" s="135" t="str">
        <f>IF(調査票!$T$301="","",調査票!$T$301)</f>
        <v/>
      </c>
      <c r="HX3" s="135" t="str">
        <f>IF(調査票!$W$284="","",調査票!$W$284)</f>
        <v/>
      </c>
      <c r="HY3" s="135" t="str">
        <f>IF(調査票!$W$285="","",調査票!$W$285)</f>
        <v/>
      </c>
      <c r="HZ3" s="135" t="str">
        <f>IF(調査票!$W$286="","",調査票!$W$286)</f>
        <v/>
      </c>
      <c r="IA3" s="135" t="str">
        <f>IF(調査票!$W$287="","",調査票!$W$287)</f>
        <v/>
      </c>
      <c r="IB3" s="135" t="str">
        <f>IF(調査票!$W$288="","",調査票!$W$288)</f>
        <v/>
      </c>
      <c r="IC3" s="135" t="str">
        <f>IF(調査票!$W$289="","",調査票!$W$289)</f>
        <v/>
      </c>
      <c r="ID3" s="135" t="str">
        <f>IF(調査票!$W$290="","",調査票!$W$290)</f>
        <v/>
      </c>
      <c r="IE3" s="135" t="str">
        <f>IF(調査票!$W$291="","",調査票!$W$291)</f>
        <v/>
      </c>
      <c r="IF3" s="135" t="str">
        <f>IF(調査票!$W$292="","",調査票!$W$292)</f>
        <v/>
      </c>
      <c r="IG3" s="135" t="str">
        <f>IF(調査票!$W$293="","",調査票!$W$293)</f>
        <v/>
      </c>
      <c r="IH3" s="135" t="str">
        <f>IF(調査票!$W$294="","",調査票!$W$294)</f>
        <v/>
      </c>
      <c r="II3" s="135" t="str">
        <f>IF(調査票!$W$295="","",調査票!$W$295)</f>
        <v/>
      </c>
      <c r="IJ3" s="135" t="str">
        <f>IF(調査票!$W$296="","",調査票!$W$296)</f>
        <v/>
      </c>
      <c r="IK3" s="135" t="str">
        <f>IF(調査票!$W$297="","",調査票!$W$297)</f>
        <v/>
      </c>
      <c r="IL3" s="135" t="str">
        <f>IF(調査票!$W$298="","",調査票!$W$298)</f>
        <v/>
      </c>
      <c r="IM3" s="135" t="str">
        <f>IF(調査票!$W$299="","",調査票!$W$299)</f>
        <v/>
      </c>
      <c r="IN3" s="135" t="str">
        <f>IF(調査票!$W$300="","",調査票!$W$300)</f>
        <v/>
      </c>
      <c r="IO3" s="135" t="str">
        <f>IF(調査票!$W$301="","",調査票!$W$301)</f>
        <v/>
      </c>
      <c r="IP3" s="135" t="str">
        <f>IF(調査票!$Z$284="","",調査票!$Z$284)</f>
        <v/>
      </c>
      <c r="IQ3" s="135" t="str">
        <f>IF(調査票!$Z$285="","",調査票!$Z$285)</f>
        <v/>
      </c>
      <c r="IR3" s="135" t="str">
        <f>IF(調査票!$Z$286="","",調査票!$Z$286)</f>
        <v/>
      </c>
      <c r="IS3" s="135" t="str">
        <f>IF(調査票!$Z$287="","",調査票!$Z$287)</f>
        <v/>
      </c>
      <c r="IT3" s="135" t="str">
        <f>IF(調査票!$Z$288="","",調査票!$Z$288)</f>
        <v/>
      </c>
      <c r="IU3" s="135" t="str">
        <f>IF(調査票!$Z$289="","",調査票!$Z$289)</f>
        <v/>
      </c>
      <c r="IV3" s="135" t="str">
        <f>IF(調査票!$Z$290="","",調査票!$Z$290)</f>
        <v/>
      </c>
      <c r="IW3" s="135" t="str">
        <f>IF(調査票!$Z$291="","",調査票!$Z$291)</f>
        <v/>
      </c>
      <c r="IX3" s="135" t="str">
        <f>IF(調査票!$Z$292="","",調査票!$Z$292)</f>
        <v/>
      </c>
      <c r="IY3" s="135" t="str">
        <f>IF(調査票!$Z$293="","",調査票!$Z$293)</f>
        <v/>
      </c>
      <c r="IZ3" s="135" t="str">
        <f>IF(調査票!$Z$294="","",調査票!$Z$294)</f>
        <v/>
      </c>
      <c r="JA3" s="135" t="str">
        <f>IF(調査票!$Z$295="","",調査票!$Z$295)</f>
        <v/>
      </c>
      <c r="JB3" s="135" t="str">
        <f>IF(調査票!$Z$296="","",調査票!$Z$296)</f>
        <v/>
      </c>
      <c r="JC3" s="135" t="str">
        <f>IF(調査票!$Z$297="","",調査票!$Z$297)</f>
        <v/>
      </c>
      <c r="JD3" s="135" t="str">
        <f>IF(調査票!$Z$298="","",調査票!$Z$298)</f>
        <v/>
      </c>
      <c r="JE3" s="135" t="str">
        <f>IF(調査票!$Z$299="","",調査票!$Z$299)</f>
        <v/>
      </c>
      <c r="JF3" s="135" t="str">
        <f>IF(調査票!$Z$300="","",調査票!$Z$300)</f>
        <v/>
      </c>
      <c r="JG3" s="135" t="str">
        <f>IF(調査票!$Z$301="","",調査票!$Z$301)</f>
        <v/>
      </c>
      <c r="JH3" s="134" t="str">
        <f>IF(調査票!$N$303="","",調査票!$N$303)</f>
        <v/>
      </c>
    </row>
  </sheetData>
  <mergeCells count="26">
    <mergeCell ref="IP1:JG1"/>
    <mergeCell ref="I1:M1"/>
    <mergeCell ref="N1:R1"/>
    <mergeCell ref="DL1:DN1"/>
    <mergeCell ref="CX1:DK1"/>
    <mergeCell ref="S1:W1"/>
    <mergeCell ref="AX1:BJ1"/>
    <mergeCell ref="BK1:BW1"/>
    <mergeCell ref="AK1:AW1"/>
    <mergeCell ref="X1:AJ1"/>
    <mergeCell ref="BX1:CJ1"/>
    <mergeCell ref="CK1:CW1"/>
    <mergeCell ref="HG1:HW1"/>
    <mergeCell ref="HX1:IO1"/>
    <mergeCell ref="DO1:DR1"/>
    <mergeCell ref="DS1:DV1"/>
    <mergeCell ref="A1:A2"/>
    <mergeCell ref="B1:B2"/>
    <mergeCell ref="C1:C2"/>
    <mergeCell ref="GP1:HF1"/>
    <mergeCell ref="DY1:EO1"/>
    <mergeCell ref="EP1:FF1"/>
    <mergeCell ref="FG1:FW1"/>
    <mergeCell ref="FX1:GN1"/>
    <mergeCell ref="D1:H1"/>
    <mergeCell ref="DW1:DX1"/>
  </mergeCells>
  <phoneticPr fontId="3"/>
  <pageMargins left="0.7" right="0.7" top="0.75" bottom="0.75" header="0.3" footer="0.3"/>
  <pageSetup paperSize="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C16"/>
  <sheetViews>
    <sheetView showGridLines="0" workbookViewId="0">
      <selection sqref="A1:A2"/>
    </sheetView>
  </sheetViews>
  <sheetFormatPr defaultColWidth="6.625" defaultRowHeight="13.5"/>
  <cols>
    <col min="4" max="13" width="5.625" customWidth="1"/>
    <col min="14" max="20" width="4.625" customWidth="1"/>
    <col min="21" max="21" width="12.625" customWidth="1"/>
    <col min="22" max="22" width="5.625" customWidth="1"/>
    <col min="23" max="28" width="4.625" customWidth="1"/>
    <col min="29" max="29" width="12.625" customWidth="1"/>
    <col min="30" max="30" width="6.625" customWidth="1"/>
    <col min="31" max="34" width="4.625" customWidth="1"/>
    <col min="35" max="42" width="6.625" customWidth="1"/>
    <col min="43" max="46" width="4.625" customWidth="1"/>
    <col min="47" max="47" width="12.625" customWidth="1"/>
    <col min="48" max="54" width="4.625" customWidth="1"/>
    <col min="55" max="55" width="12.625" customWidth="1"/>
  </cols>
  <sheetData>
    <row r="1" spans="1:55" s="109" customFormat="1" ht="13.5" customHeight="1">
      <c r="A1" s="749" t="s">
        <v>132</v>
      </c>
      <c r="B1" s="750" t="s">
        <v>60</v>
      </c>
      <c r="C1" s="753" t="s">
        <v>108</v>
      </c>
      <c r="D1" s="771" t="s">
        <v>1037</v>
      </c>
      <c r="E1" s="772"/>
      <c r="F1" s="773"/>
      <c r="G1" s="767" t="s">
        <v>1038</v>
      </c>
      <c r="H1" s="768"/>
      <c r="I1" s="768"/>
      <c r="J1" s="769"/>
      <c r="K1" s="771" t="s">
        <v>195</v>
      </c>
      <c r="L1" s="772"/>
      <c r="M1" s="773"/>
      <c r="N1" s="771" t="s">
        <v>199</v>
      </c>
      <c r="O1" s="772"/>
      <c r="P1" s="772"/>
      <c r="Q1" s="772"/>
      <c r="R1" s="772"/>
      <c r="S1" s="772"/>
      <c r="T1" s="772"/>
      <c r="U1" s="774"/>
      <c r="V1" s="770" t="s">
        <v>201</v>
      </c>
      <c r="W1" s="771" t="s">
        <v>142</v>
      </c>
      <c r="X1" s="772"/>
      <c r="Y1" s="772"/>
      <c r="Z1" s="772"/>
      <c r="AA1" s="772"/>
      <c r="AB1" s="772"/>
      <c r="AC1" s="774"/>
      <c r="AD1" s="770" t="s">
        <v>202</v>
      </c>
      <c r="AE1" s="756" t="s">
        <v>1046</v>
      </c>
      <c r="AF1" s="751"/>
      <c r="AG1" s="751"/>
      <c r="AH1" s="752"/>
      <c r="AI1" s="756" t="s">
        <v>1047</v>
      </c>
      <c r="AJ1" s="751"/>
      <c r="AK1" s="751"/>
      <c r="AL1" s="752"/>
      <c r="AM1" s="756" t="s">
        <v>1048</v>
      </c>
      <c r="AN1" s="751"/>
      <c r="AO1" s="751"/>
      <c r="AP1" s="752"/>
      <c r="AQ1" s="756" t="s">
        <v>143</v>
      </c>
      <c r="AR1" s="751"/>
      <c r="AS1" s="751"/>
      <c r="AT1" s="751"/>
      <c r="AU1" s="752"/>
      <c r="AV1" s="762" t="s">
        <v>144</v>
      </c>
      <c r="AW1" s="763"/>
      <c r="AX1" s="763"/>
      <c r="AY1" s="763"/>
      <c r="AZ1" s="763"/>
      <c r="BA1" s="763"/>
      <c r="BB1" s="763"/>
      <c r="BC1" s="763"/>
    </row>
    <row r="2" spans="1:55" s="110" customFormat="1" ht="117.75" customHeight="1">
      <c r="A2" s="749"/>
      <c r="B2" s="750"/>
      <c r="C2" s="753"/>
      <c r="D2" s="202" t="s">
        <v>1039</v>
      </c>
      <c r="E2" s="141" t="s">
        <v>1040</v>
      </c>
      <c r="F2" s="203" t="s">
        <v>1041</v>
      </c>
      <c r="G2" s="202" t="s">
        <v>1042</v>
      </c>
      <c r="H2" s="141" t="s">
        <v>1043</v>
      </c>
      <c r="I2" s="141" t="s">
        <v>1044</v>
      </c>
      <c r="J2" s="203" t="s">
        <v>1045</v>
      </c>
      <c r="K2" s="202" t="s">
        <v>196</v>
      </c>
      <c r="L2" s="141" t="s">
        <v>197</v>
      </c>
      <c r="M2" s="203" t="s">
        <v>198</v>
      </c>
      <c r="N2" s="179">
        <v>1</v>
      </c>
      <c r="O2" s="131">
        <v>2</v>
      </c>
      <c r="P2" s="131">
        <v>3</v>
      </c>
      <c r="Q2" s="131">
        <v>4</v>
      </c>
      <c r="R2" s="131">
        <v>5</v>
      </c>
      <c r="S2" s="131">
        <v>6</v>
      </c>
      <c r="T2" s="131">
        <v>7</v>
      </c>
      <c r="U2" s="207" t="s">
        <v>200</v>
      </c>
      <c r="V2" s="755"/>
      <c r="W2" s="209">
        <v>1</v>
      </c>
      <c r="X2" s="142">
        <v>2</v>
      </c>
      <c r="Y2" s="142">
        <v>3</v>
      </c>
      <c r="Z2" s="142">
        <v>4</v>
      </c>
      <c r="AA2" s="142">
        <v>5</v>
      </c>
      <c r="AB2" s="142">
        <v>6</v>
      </c>
      <c r="AC2" s="172" t="s">
        <v>412</v>
      </c>
      <c r="AD2" s="755"/>
      <c r="AE2" s="190" t="s">
        <v>605</v>
      </c>
      <c r="AF2" s="170" t="s">
        <v>478</v>
      </c>
      <c r="AG2" s="170" t="s">
        <v>121</v>
      </c>
      <c r="AH2" s="191" t="s">
        <v>412</v>
      </c>
      <c r="AI2" s="175" t="s">
        <v>605</v>
      </c>
      <c r="AJ2" s="132" t="s">
        <v>478</v>
      </c>
      <c r="AK2" s="132" t="s">
        <v>121</v>
      </c>
      <c r="AL2" s="176" t="s">
        <v>412</v>
      </c>
      <c r="AM2" s="175" t="s">
        <v>605</v>
      </c>
      <c r="AN2" s="132" t="s">
        <v>478</v>
      </c>
      <c r="AO2" s="132" t="s">
        <v>121</v>
      </c>
      <c r="AP2" s="176" t="s">
        <v>412</v>
      </c>
      <c r="AQ2" s="212">
        <v>1</v>
      </c>
      <c r="AR2" s="137">
        <v>2</v>
      </c>
      <c r="AS2" s="137">
        <v>3</v>
      </c>
      <c r="AT2" s="137">
        <v>4</v>
      </c>
      <c r="AU2" s="213" t="s">
        <v>412</v>
      </c>
      <c r="AV2" s="211">
        <v>1</v>
      </c>
      <c r="AW2" s="137">
        <v>2</v>
      </c>
      <c r="AX2" s="137">
        <v>3</v>
      </c>
      <c r="AY2" s="137">
        <v>4</v>
      </c>
      <c r="AZ2" s="137">
        <v>5</v>
      </c>
      <c r="BA2" s="137">
        <v>6</v>
      </c>
      <c r="BB2" s="137">
        <v>7</v>
      </c>
      <c r="BC2" s="136" t="s">
        <v>412</v>
      </c>
    </row>
    <row r="3" spans="1:55" s="109" customFormat="1" ht="20.100000000000001" customHeight="1">
      <c r="A3" s="133"/>
      <c r="B3" s="134" t="str">
        <f>IF(調査票!$H$11="","",調査票!$H$11)</f>
        <v/>
      </c>
      <c r="C3" s="171" t="str">
        <f>IF(調査票!$H$13="","",調査票!$H$13)</f>
        <v/>
      </c>
      <c r="D3" s="204" t="str">
        <f>IF(調査票!$AT$311="","",調査票!$AT$311)</f>
        <v/>
      </c>
      <c r="E3" s="205" t="str">
        <f>IF(調査票!$AT$312="","",調査票!$AT$312)</f>
        <v/>
      </c>
      <c r="F3" s="206" t="str">
        <f>IF(調査票!$AT$313="","",調査票!$AT$313)</f>
        <v/>
      </c>
      <c r="G3" s="204" t="str">
        <f>IF(調査票!$AT$319="","",調査票!$AT$319)</f>
        <v/>
      </c>
      <c r="H3" s="205" t="str">
        <f>IF(調査票!$AT$320="","",調査票!$AT$320)</f>
        <v/>
      </c>
      <c r="I3" s="205" t="str">
        <f>IF(調査票!$AT$321="","",調査票!$AT$321)</f>
        <v/>
      </c>
      <c r="J3" s="206" t="str">
        <f>IF(調査票!$AT$322="","",調査票!$AT$322)</f>
        <v/>
      </c>
      <c r="K3" s="204" t="str">
        <f>IF(調査票!$AT$328="","",調査票!$AT$328)</f>
        <v/>
      </c>
      <c r="L3" s="205" t="str">
        <f>IF(調査票!$AT$332="","",調査票!$AT$332)</f>
        <v/>
      </c>
      <c r="M3" s="206" t="str">
        <f>IF(調査票!$AT$336="","",調査票!$AT$336)</f>
        <v/>
      </c>
      <c r="N3" s="177"/>
      <c r="O3" s="181"/>
      <c r="P3" s="181"/>
      <c r="Q3" s="181"/>
      <c r="R3" s="181"/>
      <c r="S3" s="181"/>
      <c r="T3" s="181"/>
      <c r="U3" s="188" t="str">
        <f>IF(調査票!$J$345="","",調査票!$J$345)</f>
        <v/>
      </c>
      <c r="V3" s="182" t="str">
        <f>IF(調査票!$AT$349="","",調査票!$AT$349)</f>
        <v/>
      </c>
      <c r="W3" s="177"/>
      <c r="X3" s="181"/>
      <c r="Y3" s="181"/>
      <c r="Z3" s="181"/>
      <c r="AA3" s="181"/>
      <c r="AB3" s="181"/>
      <c r="AC3" s="188" t="str">
        <f>IF(調査票!$H$357="","",調査票!$H$357)</f>
        <v/>
      </c>
      <c r="AD3" s="182" t="str">
        <f>IF(調査票!$AT$362="","",調査票!$AT$362)</f>
        <v/>
      </c>
      <c r="AE3" s="195">
        <f>IF(調査票!$J$371="","",調査票!$J$371)</f>
        <v>0</v>
      </c>
      <c r="AF3" s="196">
        <f>IF(調査票!$J$372="","",調査票!$J$372)</f>
        <v>0</v>
      </c>
      <c r="AG3" s="196">
        <f>IF(調査票!$J$373="","",調査票!$J$373)</f>
        <v>0</v>
      </c>
      <c r="AH3" s="197">
        <f>IF(調査票!$J$374="","",調査票!$J$374)</f>
        <v>0</v>
      </c>
      <c r="AI3" s="195" t="str">
        <f>IF(調査票!$M$371="","",調査票!$M$371)</f>
        <v/>
      </c>
      <c r="AJ3" s="196" t="str">
        <f>IF(調査票!$M$372="","",調査票!$M$372)</f>
        <v/>
      </c>
      <c r="AK3" s="196" t="str">
        <f>IF(調査票!$M$373="","",調査票!$M$373)</f>
        <v/>
      </c>
      <c r="AL3" s="197" t="str">
        <f>IF(調査票!$M$374="","",調査票!$M$374)</f>
        <v/>
      </c>
      <c r="AM3" s="195" t="str">
        <f>IF(調査票!$P$371="","",調査票!$P$371)</f>
        <v/>
      </c>
      <c r="AN3" s="196" t="str">
        <f>IF(調査票!$P$372="","",調査票!$P$372)</f>
        <v/>
      </c>
      <c r="AO3" s="196" t="str">
        <f>IF(調査票!$P$373="","",調査票!$P$373)</f>
        <v/>
      </c>
      <c r="AP3" s="197" t="str">
        <f>IF(調査票!$P$374="","",調査票!$P$374)</f>
        <v/>
      </c>
      <c r="AQ3" s="177"/>
      <c r="AR3" s="181"/>
      <c r="AS3" s="181"/>
      <c r="AT3" s="181"/>
      <c r="AU3" s="178" t="str">
        <f>IF(調査票!$J$381="","",調査票!$J$381)</f>
        <v/>
      </c>
      <c r="AV3" s="173"/>
      <c r="AW3" s="134"/>
      <c r="AX3" s="134"/>
      <c r="AY3" s="134"/>
      <c r="AZ3" s="134"/>
      <c r="BA3" s="134"/>
      <c r="BB3" s="134"/>
      <c r="BC3" s="134" t="str">
        <f>IF(調査票!$J$390="","",調査票!$J$390)</f>
        <v/>
      </c>
    </row>
    <row r="5" spans="1:55">
      <c r="AE5" s="108"/>
    </row>
    <row r="6" spans="1:55">
      <c r="AE6" s="108"/>
      <c r="AF6" s="108"/>
      <c r="AI6" s="108"/>
      <c r="AM6" s="108"/>
    </row>
    <row r="7" spans="1:55">
      <c r="AE7" s="108"/>
      <c r="AF7" s="108"/>
      <c r="AI7" s="108"/>
      <c r="AM7" s="108"/>
    </row>
    <row r="8" spans="1:55">
      <c r="AE8" s="108"/>
      <c r="AF8" s="108"/>
      <c r="AI8" s="108"/>
      <c r="AM8" s="108"/>
    </row>
    <row r="9" spans="1:55">
      <c r="AE9" s="108"/>
      <c r="AF9" s="108"/>
      <c r="AI9" s="108"/>
      <c r="AM9" s="108"/>
    </row>
    <row r="10" spans="1:55">
      <c r="AE10" s="108"/>
    </row>
    <row r="11" spans="1:55">
      <c r="AE11" s="108"/>
    </row>
    <row r="12" spans="1:55">
      <c r="AE12" s="108"/>
    </row>
    <row r="13" spans="1:55">
      <c r="AE13" s="108"/>
    </row>
    <row r="14" spans="1:55">
      <c r="AE14" s="108"/>
    </row>
    <row r="15" spans="1:55">
      <c r="AE15" s="108"/>
    </row>
    <row r="16" spans="1:55">
      <c r="AE16" s="108"/>
    </row>
  </sheetData>
  <mergeCells count="15">
    <mergeCell ref="W1:AC1"/>
    <mergeCell ref="AD1:AD2"/>
    <mergeCell ref="AM1:AP1"/>
    <mergeCell ref="AV1:BC1"/>
    <mergeCell ref="AQ1:AU1"/>
    <mergeCell ref="AE1:AH1"/>
    <mergeCell ref="AI1:AL1"/>
    <mergeCell ref="A1:A2"/>
    <mergeCell ref="B1:B2"/>
    <mergeCell ref="C1:C2"/>
    <mergeCell ref="G1:J1"/>
    <mergeCell ref="V1:V2"/>
    <mergeCell ref="K1:M1"/>
    <mergeCell ref="N1:U1"/>
    <mergeCell ref="D1:F1"/>
  </mergeCells>
  <phoneticPr fontId="3"/>
  <pageMargins left="0.7" right="0.7" top="0.75" bottom="0.75" header="0.3" footer="0.3"/>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J34"/>
  <sheetViews>
    <sheetView showGridLines="0" workbookViewId="0">
      <selection sqref="A1:A2"/>
    </sheetView>
  </sheetViews>
  <sheetFormatPr defaultColWidth="3.625" defaultRowHeight="13.5"/>
  <cols>
    <col min="1" max="4" width="6.625" customWidth="1"/>
    <col min="5" max="174" width="5.625" customWidth="1"/>
    <col min="175" max="175" width="6.625" customWidth="1"/>
    <col min="176" max="176" width="10.625" customWidth="1"/>
    <col min="177" max="177" width="6.625" customWidth="1"/>
    <col min="178" max="178" width="10.625" customWidth="1"/>
    <col min="179" max="179" width="6.625" customWidth="1"/>
    <col min="180" max="180" width="10.625" customWidth="1"/>
    <col min="181" max="181" width="6.625" customWidth="1"/>
    <col min="182" max="182" width="10.625" customWidth="1"/>
    <col min="183" max="184" width="6.625" customWidth="1"/>
    <col min="185" max="190" width="4.625" customWidth="1"/>
    <col min="191" max="196" width="6.625" customWidth="1"/>
    <col min="197" max="200" width="4.625" customWidth="1"/>
    <col min="201" max="201" width="7.625" customWidth="1"/>
    <col min="202" max="205" width="4.625" customWidth="1"/>
    <col min="206" max="206" width="7.5" customWidth="1"/>
    <col min="207" max="207" width="6.625" customWidth="1"/>
    <col min="208" max="208" width="7" customWidth="1"/>
    <col min="209" max="209" width="6.625" customWidth="1"/>
    <col min="210" max="210" width="7.375" customWidth="1"/>
    <col min="211" max="211" width="6.625" customWidth="1"/>
    <col min="212" max="212" width="11.625" customWidth="1"/>
    <col min="213" max="213" width="6.625" customWidth="1"/>
    <col min="214" max="214" width="11.625" customWidth="1"/>
    <col min="215" max="215" width="6.625" customWidth="1"/>
    <col min="216" max="216" width="11.625" customWidth="1"/>
    <col min="217" max="217" width="6.625" customWidth="1"/>
    <col min="218" max="218" width="11.625" customWidth="1"/>
  </cols>
  <sheetData>
    <row r="1" spans="1:218" s="109" customFormat="1" ht="13.5" customHeight="1">
      <c r="A1" s="749" t="s">
        <v>132</v>
      </c>
      <c r="B1" s="750" t="s">
        <v>60</v>
      </c>
      <c r="C1" s="753" t="s">
        <v>108</v>
      </c>
      <c r="D1" s="781" t="s">
        <v>203</v>
      </c>
      <c r="E1" s="751" t="s">
        <v>146</v>
      </c>
      <c r="F1" s="751"/>
      <c r="G1" s="751"/>
      <c r="H1" s="751"/>
      <c r="I1" s="751"/>
      <c r="J1" s="751"/>
      <c r="K1" s="751"/>
      <c r="L1" s="751"/>
      <c r="M1" s="751"/>
      <c r="N1" s="751"/>
      <c r="O1" s="751"/>
      <c r="P1" s="751"/>
      <c r="Q1" s="751"/>
      <c r="R1" s="751"/>
      <c r="S1" s="751"/>
      <c r="T1" s="751"/>
      <c r="U1" s="751"/>
      <c r="V1" s="751"/>
      <c r="W1" s="751"/>
      <c r="X1" s="752"/>
      <c r="Y1" s="756" t="s">
        <v>147</v>
      </c>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2"/>
      <c r="BC1" s="756" t="s">
        <v>148</v>
      </c>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2"/>
      <c r="CG1" s="756" t="s">
        <v>149</v>
      </c>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2"/>
      <c r="DK1" s="756" t="s">
        <v>150</v>
      </c>
      <c r="DL1" s="751"/>
      <c r="DM1" s="751"/>
      <c r="DN1" s="751"/>
      <c r="DO1" s="751"/>
      <c r="DP1" s="751"/>
      <c r="DQ1" s="751"/>
      <c r="DR1" s="751"/>
      <c r="DS1" s="751"/>
      <c r="DT1" s="751"/>
      <c r="DU1" s="751"/>
      <c r="DV1" s="751"/>
      <c r="DW1" s="751"/>
      <c r="DX1" s="751"/>
      <c r="DY1" s="751"/>
      <c r="DZ1" s="751"/>
      <c r="EA1" s="751"/>
      <c r="EB1" s="751"/>
      <c r="EC1" s="751"/>
      <c r="ED1" s="751"/>
      <c r="EE1" s="751"/>
      <c r="EF1" s="751"/>
      <c r="EG1" s="751"/>
      <c r="EH1" s="751"/>
      <c r="EI1" s="751"/>
      <c r="EJ1" s="751"/>
      <c r="EK1" s="751"/>
      <c r="EL1" s="751"/>
      <c r="EM1" s="751"/>
      <c r="EN1" s="752"/>
      <c r="EO1" s="756" t="s">
        <v>151</v>
      </c>
      <c r="EP1" s="751"/>
      <c r="EQ1" s="751"/>
      <c r="ER1" s="751"/>
      <c r="ES1" s="751"/>
      <c r="ET1" s="751"/>
      <c r="EU1" s="751"/>
      <c r="EV1" s="751"/>
      <c r="EW1" s="751"/>
      <c r="EX1" s="751"/>
      <c r="EY1" s="751"/>
      <c r="EZ1" s="751"/>
      <c r="FA1" s="751"/>
      <c r="FB1" s="751"/>
      <c r="FC1" s="751"/>
      <c r="FD1" s="751"/>
      <c r="FE1" s="751"/>
      <c r="FF1" s="751"/>
      <c r="FG1" s="751"/>
      <c r="FH1" s="751"/>
      <c r="FI1" s="751"/>
      <c r="FJ1" s="751"/>
      <c r="FK1" s="751"/>
      <c r="FL1" s="751"/>
      <c r="FM1" s="751"/>
      <c r="FN1" s="751"/>
      <c r="FO1" s="751"/>
      <c r="FP1" s="751"/>
      <c r="FQ1" s="751"/>
      <c r="FR1" s="752"/>
      <c r="FS1" s="756" t="s">
        <v>657</v>
      </c>
      <c r="FT1" s="751"/>
      <c r="FU1" s="751"/>
      <c r="FV1" s="751"/>
      <c r="FW1" s="751"/>
      <c r="FX1" s="751"/>
      <c r="FY1" s="751"/>
      <c r="FZ1" s="752"/>
      <c r="GA1" s="777" t="s">
        <v>204</v>
      </c>
      <c r="GB1" s="770" t="s">
        <v>205</v>
      </c>
      <c r="GC1" s="756" t="s">
        <v>152</v>
      </c>
      <c r="GD1" s="751"/>
      <c r="GE1" s="751"/>
      <c r="GF1" s="751"/>
      <c r="GG1" s="751"/>
      <c r="GH1" s="752"/>
      <c r="GI1" s="775" t="s">
        <v>206</v>
      </c>
      <c r="GJ1" s="770" t="s">
        <v>207</v>
      </c>
      <c r="GK1" s="785" t="s">
        <v>208</v>
      </c>
      <c r="GL1" s="770" t="s">
        <v>209</v>
      </c>
      <c r="GM1" s="777" t="s">
        <v>210</v>
      </c>
      <c r="GN1" s="770" t="s">
        <v>211</v>
      </c>
      <c r="GO1" s="756" t="s">
        <v>212</v>
      </c>
      <c r="GP1" s="751"/>
      <c r="GQ1" s="751"/>
      <c r="GR1" s="751"/>
      <c r="GS1" s="752"/>
      <c r="GT1" s="756" t="s">
        <v>213</v>
      </c>
      <c r="GU1" s="751"/>
      <c r="GV1" s="751"/>
      <c r="GW1" s="751"/>
      <c r="GX1" s="752"/>
      <c r="GY1" s="756" t="s">
        <v>214</v>
      </c>
      <c r="GZ1" s="752"/>
      <c r="HA1" s="756" t="s">
        <v>215</v>
      </c>
      <c r="HB1" s="752"/>
      <c r="HC1" s="770" t="s">
        <v>216</v>
      </c>
      <c r="HD1" s="783" t="s">
        <v>217</v>
      </c>
      <c r="HE1" s="770" t="s">
        <v>218</v>
      </c>
      <c r="HF1" s="783" t="s">
        <v>219</v>
      </c>
      <c r="HG1" s="770" t="s">
        <v>220</v>
      </c>
      <c r="HH1" s="783" t="s">
        <v>221</v>
      </c>
      <c r="HI1" s="770" t="s">
        <v>222</v>
      </c>
      <c r="HJ1" s="783" t="s">
        <v>223</v>
      </c>
    </row>
    <row r="2" spans="1:218" s="110" customFormat="1" ht="117.75" customHeight="1">
      <c r="A2" s="749"/>
      <c r="B2" s="779"/>
      <c r="C2" s="780"/>
      <c r="D2" s="782"/>
      <c r="E2" s="136" t="s">
        <v>122</v>
      </c>
      <c r="F2" s="136" t="s">
        <v>123</v>
      </c>
      <c r="G2" s="136" t="s">
        <v>124</v>
      </c>
      <c r="H2" s="136" t="s">
        <v>125</v>
      </c>
      <c r="I2" s="136" t="s">
        <v>126</v>
      </c>
      <c r="J2" s="136" t="s">
        <v>127</v>
      </c>
      <c r="K2" s="136" t="s">
        <v>128</v>
      </c>
      <c r="L2" s="136" t="s">
        <v>129</v>
      </c>
      <c r="M2" s="136" t="s">
        <v>130</v>
      </c>
      <c r="N2" s="136" t="s">
        <v>131</v>
      </c>
      <c r="O2" s="132" t="s">
        <v>153</v>
      </c>
      <c r="P2" s="132" t="s">
        <v>154</v>
      </c>
      <c r="Q2" s="132" t="s">
        <v>155</v>
      </c>
      <c r="R2" s="132" t="s">
        <v>156</v>
      </c>
      <c r="S2" s="132" t="s">
        <v>157</v>
      </c>
      <c r="T2" s="132" t="s">
        <v>158</v>
      </c>
      <c r="U2" s="132" t="s">
        <v>159</v>
      </c>
      <c r="V2" s="132" t="s">
        <v>160</v>
      </c>
      <c r="W2" s="132" t="s">
        <v>161</v>
      </c>
      <c r="X2" s="176" t="s">
        <v>162</v>
      </c>
      <c r="Y2" s="214" t="s">
        <v>122</v>
      </c>
      <c r="Z2" s="136" t="s">
        <v>123</v>
      </c>
      <c r="AA2" s="136" t="s">
        <v>124</v>
      </c>
      <c r="AB2" s="136" t="s">
        <v>125</v>
      </c>
      <c r="AC2" s="136" t="s">
        <v>126</v>
      </c>
      <c r="AD2" s="136" t="s">
        <v>127</v>
      </c>
      <c r="AE2" s="136" t="s">
        <v>128</v>
      </c>
      <c r="AF2" s="136" t="s">
        <v>129</v>
      </c>
      <c r="AG2" s="136" t="s">
        <v>130</v>
      </c>
      <c r="AH2" s="136" t="s">
        <v>131</v>
      </c>
      <c r="AI2" s="132" t="s">
        <v>163</v>
      </c>
      <c r="AJ2" s="132" t="s">
        <v>164</v>
      </c>
      <c r="AK2" s="132" t="s">
        <v>165</v>
      </c>
      <c r="AL2" s="132" t="s">
        <v>166</v>
      </c>
      <c r="AM2" s="132" t="s">
        <v>167</v>
      </c>
      <c r="AN2" s="132" t="s">
        <v>168</v>
      </c>
      <c r="AO2" s="132" t="s">
        <v>169</v>
      </c>
      <c r="AP2" s="132" t="s">
        <v>170</v>
      </c>
      <c r="AQ2" s="132" t="s">
        <v>171</v>
      </c>
      <c r="AR2" s="132" t="s">
        <v>172</v>
      </c>
      <c r="AS2" s="132" t="s">
        <v>66</v>
      </c>
      <c r="AT2" s="132" t="s">
        <v>67</v>
      </c>
      <c r="AU2" s="132" t="s">
        <v>68</v>
      </c>
      <c r="AV2" s="132" t="s">
        <v>69</v>
      </c>
      <c r="AW2" s="132" t="s">
        <v>70</v>
      </c>
      <c r="AX2" s="132" t="s">
        <v>71</v>
      </c>
      <c r="AY2" s="132" t="s">
        <v>72</v>
      </c>
      <c r="AZ2" s="132" t="s">
        <v>73</v>
      </c>
      <c r="BA2" s="132" t="s">
        <v>74</v>
      </c>
      <c r="BB2" s="176" t="s">
        <v>75</v>
      </c>
      <c r="BC2" s="214" t="s">
        <v>122</v>
      </c>
      <c r="BD2" s="136" t="s">
        <v>123</v>
      </c>
      <c r="BE2" s="136" t="s">
        <v>124</v>
      </c>
      <c r="BF2" s="136" t="s">
        <v>125</v>
      </c>
      <c r="BG2" s="136" t="s">
        <v>126</v>
      </c>
      <c r="BH2" s="136" t="s">
        <v>127</v>
      </c>
      <c r="BI2" s="136" t="s">
        <v>128</v>
      </c>
      <c r="BJ2" s="136" t="s">
        <v>129</v>
      </c>
      <c r="BK2" s="136" t="s">
        <v>130</v>
      </c>
      <c r="BL2" s="136" t="s">
        <v>131</v>
      </c>
      <c r="BM2" s="132" t="s">
        <v>76</v>
      </c>
      <c r="BN2" s="132" t="s">
        <v>77</v>
      </c>
      <c r="BO2" s="132" t="s">
        <v>78</v>
      </c>
      <c r="BP2" s="132" t="s">
        <v>79</v>
      </c>
      <c r="BQ2" s="132" t="s">
        <v>80</v>
      </c>
      <c r="BR2" s="132" t="s">
        <v>81</v>
      </c>
      <c r="BS2" s="132" t="s">
        <v>82</v>
      </c>
      <c r="BT2" s="132" t="s">
        <v>83</v>
      </c>
      <c r="BU2" s="132" t="s">
        <v>84</v>
      </c>
      <c r="BV2" s="132" t="s">
        <v>85</v>
      </c>
      <c r="BW2" s="132" t="s">
        <v>66</v>
      </c>
      <c r="BX2" s="132" t="s">
        <v>67</v>
      </c>
      <c r="BY2" s="132" t="s">
        <v>68</v>
      </c>
      <c r="BZ2" s="132" t="s">
        <v>69</v>
      </c>
      <c r="CA2" s="132" t="s">
        <v>70</v>
      </c>
      <c r="CB2" s="132" t="s">
        <v>71</v>
      </c>
      <c r="CC2" s="132" t="s">
        <v>72</v>
      </c>
      <c r="CD2" s="132" t="s">
        <v>73</v>
      </c>
      <c r="CE2" s="132" t="s">
        <v>74</v>
      </c>
      <c r="CF2" s="176" t="s">
        <v>75</v>
      </c>
      <c r="CG2" s="214" t="s">
        <v>122</v>
      </c>
      <c r="CH2" s="136" t="s">
        <v>123</v>
      </c>
      <c r="CI2" s="136" t="s">
        <v>124</v>
      </c>
      <c r="CJ2" s="136" t="s">
        <v>125</v>
      </c>
      <c r="CK2" s="136" t="s">
        <v>126</v>
      </c>
      <c r="CL2" s="136" t="s">
        <v>127</v>
      </c>
      <c r="CM2" s="136" t="s">
        <v>128</v>
      </c>
      <c r="CN2" s="136" t="s">
        <v>129</v>
      </c>
      <c r="CO2" s="136" t="s">
        <v>130</v>
      </c>
      <c r="CP2" s="136" t="s">
        <v>131</v>
      </c>
      <c r="CQ2" s="132" t="s">
        <v>86</v>
      </c>
      <c r="CR2" s="132" t="s">
        <v>87</v>
      </c>
      <c r="CS2" s="132" t="s">
        <v>88</v>
      </c>
      <c r="CT2" s="132" t="s">
        <v>89</v>
      </c>
      <c r="CU2" s="132" t="s">
        <v>90</v>
      </c>
      <c r="CV2" s="132" t="s">
        <v>91</v>
      </c>
      <c r="CW2" s="132" t="s">
        <v>92</v>
      </c>
      <c r="CX2" s="132" t="s">
        <v>93</v>
      </c>
      <c r="CY2" s="132" t="s">
        <v>95</v>
      </c>
      <c r="CZ2" s="132" t="s">
        <v>96</v>
      </c>
      <c r="DA2" s="132" t="s">
        <v>66</v>
      </c>
      <c r="DB2" s="132" t="s">
        <v>67</v>
      </c>
      <c r="DC2" s="132" t="s">
        <v>68</v>
      </c>
      <c r="DD2" s="132" t="s">
        <v>69</v>
      </c>
      <c r="DE2" s="132" t="s">
        <v>70</v>
      </c>
      <c r="DF2" s="132" t="s">
        <v>71</v>
      </c>
      <c r="DG2" s="132" t="s">
        <v>72</v>
      </c>
      <c r="DH2" s="132" t="s">
        <v>73</v>
      </c>
      <c r="DI2" s="132" t="s">
        <v>74</v>
      </c>
      <c r="DJ2" s="176" t="s">
        <v>75</v>
      </c>
      <c r="DK2" s="214" t="s">
        <v>122</v>
      </c>
      <c r="DL2" s="136" t="s">
        <v>123</v>
      </c>
      <c r="DM2" s="136" t="s">
        <v>124</v>
      </c>
      <c r="DN2" s="136" t="s">
        <v>125</v>
      </c>
      <c r="DO2" s="136" t="s">
        <v>126</v>
      </c>
      <c r="DP2" s="136" t="s">
        <v>127</v>
      </c>
      <c r="DQ2" s="136" t="s">
        <v>128</v>
      </c>
      <c r="DR2" s="136" t="s">
        <v>129</v>
      </c>
      <c r="DS2" s="136" t="s">
        <v>130</v>
      </c>
      <c r="DT2" s="136" t="s">
        <v>131</v>
      </c>
      <c r="DU2" s="132" t="s">
        <v>97</v>
      </c>
      <c r="DV2" s="132" t="s">
        <v>98</v>
      </c>
      <c r="DW2" s="132" t="s">
        <v>99</v>
      </c>
      <c r="DX2" s="132" t="s">
        <v>100</v>
      </c>
      <c r="DY2" s="132" t="s">
        <v>101</v>
      </c>
      <c r="DZ2" s="132" t="s">
        <v>102</v>
      </c>
      <c r="EA2" s="132" t="s">
        <v>103</v>
      </c>
      <c r="EB2" s="132" t="s">
        <v>104</v>
      </c>
      <c r="EC2" s="132" t="s">
        <v>105</v>
      </c>
      <c r="ED2" s="132" t="s">
        <v>106</v>
      </c>
      <c r="EE2" s="132" t="s">
        <v>66</v>
      </c>
      <c r="EF2" s="132" t="s">
        <v>67</v>
      </c>
      <c r="EG2" s="132" t="s">
        <v>68</v>
      </c>
      <c r="EH2" s="132" t="s">
        <v>69</v>
      </c>
      <c r="EI2" s="132" t="s">
        <v>70</v>
      </c>
      <c r="EJ2" s="132" t="s">
        <v>71</v>
      </c>
      <c r="EK2" s="132" t="s">
        <v>72</v>
      </c>
      <c r="EL2" s="132" t="s">
        <v>73</v>
      </c>
      <c r="EM2" s="132" t="s">
        <v>74</v>
      </c>
      <c r="EN2" s="176" t="s">
        <v>75</v>
      </c>
      <c r="EO2" s="214" t="s">
        <v>122</v>
      </c>
      <c r="EP2" s="136" t="s">
        <v>123</v>
      </c>
      <c r="EQ2" s="136" t="s">
        <v>124</v>
      </c>
      <c r="ER2" s="136" t="s">
        <v>125</v>
      </c>
      <c r="ES2" s="136" t="s">
        <v>126</v>
      </c>
      <c r="ET2" s="136" t="s">
        <v>127</v>
      </c>
      <c r="EU2" s="136" t="s">
        <v>128</v>
      </c>
      <c r="EV2" s="136" t="s">
        <v>129</v>
      </c>
      <c r="EW2" s="136" t="s">
        <v>130</v>
      </c>
      <c r="EX2" s="136" t="s">
        <v>131</v>
      </c>
      <c r="EY2" s="132" t="s">
        <v>76</v>
      </c>
      <c r="EZ2" s="132" t="s">
        <v>77</v>
      </c>
      <c r="FA2" s="132" t="s">
        <v>78</v>
      </c>
      <c r="FB2" s="132" t="s">
        <v>79</v>
      </c>
      <c r="FC2" s="132" t="s">
        <v>80</v>
      </c>
      <c r="FD2" s="132" t="s">
        <v>81</v>
      </c>
      <c r="FE2" s="132" t="s">
        <v>82</v>
      </c>
      <c r="FF2" s="132" t="s">
        <v>83</v>
      </c>
      <c r="FG2" s="132" t="s">
        <v>84</v>
      </c>
      <c r="FH2" s="132" t="s">
        <v>85</v>
      </c>
      <c r="FI2" s="132" t="s">
        <v>66</v>
      </c>
      <c r="FJ2" s="132" t="s">
        <v>67</v>
      </c>
      <c r="FK2" s="132" t="s">
        <v>68</v>
      </c>
      <c r="FL2" s="132" t="s">
        <v>69</v>
      </c>
      <c r="FM2" s="132" t="s">
        <v>70</v>
      </c>
      <c r="FN2" s="132" t="s">
        <v>71</v>
      </c>
      <c r="FO2" s="132" t="s">
        <v>72</v>
      </c>
      <c r="FP2" s="132" t="s">
        <v>73</v>
      </c>
      <c r="FQ2" s="132" t="s">
        <v>74</v>
      </c>
      <c r="FR2" s="176" t="s">
        <v>75</v>
      </c>
      <c r="FS2" s="215" t="s">
        <v>658</v>
      </c>
      <c r="FT2" s="136" t="s">
        <v>659</v>
      </c>
      <c r="FU2" s="140" t="s">
        <v>660</v>
      </c>
      <c r="FV2" s="136" t="s">
        <v>661</v>
      </c>
      <c r="FW2" s="140" t="s">
        <v>662</v>
      </c>
      <c r="FX2" s="136" t="s">
        <v>663</v>
      </c>
      <c r="FY2" s="140" t="s">
        <v>664</v>
      </c>
      <c r="FZ2" s="216" t="s">
        <v>665</v>
      </c>
      <c r="GA2" s="778"/>
      <c r="GB2" s="755"/>
      <c r="GC2" s="217">
        <v>1</v>
      </c>
      <c r="GD2" s="137">
        <v>2</v>
      </c>
      <c r="GE2" s="137">
        <v>3</v>
      </c>
      <c r="GF2" s="137">
        <v>4</v>
      </c>
      <c r="GG2" s="137">
        <v>5</v>
      </c>
      <c r="GH2" s="216" t="s">
        <v>412</v>
      </c>
      <c r="GI2" s="776"/>
      <c r="GJ2" s="755"/>
      <c r="GK2" s="778"/>
      <c r="GL2" s="755"/>
      <c r="GM2" s="778"/>
      <c r="GN2" s="755"/>
      <c r="GO2" s="217">
        <v>1</v>
      </c>
      <c r="GP2" s="137">
        <v>2</v>
      </c>
      <c r="GQ2" s="137">
        <v>3</v>
      </c>
      <c r="GR2" s="137">
        <v>4</v>
      </c>
      <c r="GS2" s="216" t="s">
        <v>412</v>
      </c>
      <c r="GT2" s="217">
        <v>1</v>
      </c>
      <c r="GU2" s="137">
        <v>2</v>
      </c>
      <c r="GV2" s="137">
        <v>3</v>
      </c>
      <c r="GW2" s="137">
        <v>4</v>
      </c>
      <c r="GX2" s="216" t="s">
        <v>412</v>
      </c>
      <c r="GY2" s="220" t="s">
        <v>1049</v>
      </c>
      <c r="GZ2" s="216" t="s">
        <v>412</v>
      </c>
      <c r="HA2" s="220" t="s">
        <v>1049</v>
      </c>
      <c r="HB2" s="216" t="s">
        <v>412</v>
      </c>
      <c r="HC2" s="755"/>
      <c r="HD2" s="784"/>
      <c r="HE2" s="755"/>
      <c r="HF2" s="784"/>
      <c r="HG2" s="755"/>
      <c r="HH2" s="784"/>
      <c r="HI2" s="755"/>
      <c r="HJ2" s="784"/>
    </row>
    <row r="3" spans="1:218" s="109" customFormat="1" ht="20.100000000000001" customHeight="1">
      <c r="A3" s="133"/>
      <c r="B3" s="134" t="str">
        <f>IF(調査票!$H$11="","",調査票!$H$11)</f>
        <v/>
      </c>
      <c r="C3" s="171" t="str">
        <f>IF(調査票!$H$13="","",調査票!$H$13)</f>
        <v/>
      </c>
      <c r="D3" s="204" t="str">
        <f>IF(調査票!$AT$396="","",調査票!$AT$396)</f>
        <v/>
      </c>
      <c r="E3" s="196" t="str">
        <f>IF(調査票!$E$403="","",調査票!$E$403)</f>
        <v/>
      </c>
      <c r="F3" s="196" t="str">
        <f>IF(調査票!$E$404="","",調査票!$E$404)</f>
        <v/>
      </c>
      <c r="G3" s="196" t="str">
        <f>IF(調査票!$E$405="","",調査票!$E$405)</f>
        <v/>
      </c>
      <c r="H3" s="196" t="str">
        <f>IF(調査票!$E$406="","",調査票!$E$406)</f>
        <v/>
      </c>
      <c r="I3" s="196" t="str">
        <f>IF(調査票!$E$407="","",調査票!$E$407)</f>
        <v/>
      </c>
      <c r="J3" s="196" t="str">
        <f>IF(調査票!$T$403="","",調査票!$T$403)</f>
        <v/>
      </c>
      <c r="K3" s="196" t="str">
        <f>IF(調査票!$T$404="","",調査票!$T$404)</f>
        <v/>
      </c>
      <c r="L3" s="196" t="str">
        <f>IF(調査票!$T$405="","",調査票!$T$405)</f>
        <v/>
      </c>
      <c r="M3" s="196" t="str">
        <f>IF(調査票!$T$406="","",調査票!$T$406)</f>
        <v/>
      </c>
      <c r="N3" s="196" t="str">
        <f>IF(調査票!$T$407="","",調査票!$T$407)</f>
        <v/>
      </c>
      <c r="O3" s="196" t="str">
        <f>IF(調査票!$O$403="","",調査票!$O$403)</f>
        <v/>
      </c>
      <c r="P3" s="196" t="str">
        <f>IF(調査票!$O$404="","",調査票!$O$404)</f>
        <v/>
      </c>
      <c r="Q3" s="196" t="str">
        <f>IF(調査票!$O$405="","",調査票!$O$405)</f>
        <v/>
      </c>
      <c r="R3" s="196" t="str">
        <f>IF(調査票!$O$406="","",調査票!$O$406)</f>
        <v/>
      </c>
      <c r="S3" s="196" t="str">
        <f>IF(調査票!$O$407="","",調査票!$O$407)</f>
        <v/>
      </c>
      <c r="T3" s="196" t="str">
        <f>IF(調査票!$AD$403="","",調査票!$AD$403)</f>
        <v/>
      </c>
      <c r="U3" s="196" t="str">
        <f>IF(調査票!$AD$404="","",調査票!$AD$404)</f>
        <v/>
      </c>
      <c r="V3" s="196" t="str">
        <f>IF(調査票!$AD$405="","",調査票!$AD$405)</f>
        <v/>
      </c>
      <c r="W3" s="196" t="str">
        <f>IF(調査票!$AD$406="","",調査票!$AD$406)</f>
        <v/>
      </c>
      <c r="X3" s="197" t="str">
        <f>IF(調査票!$AD$407="","",調査票!$AD$407)</f>
        <v/>
      </c>
      <c r="Y3" s="195" t="str">
        <f>IF(調査票!$E$414="","",調査票!$E$414)</f>
        <v/>
      </c>
      <c r="Z3" s="196" t="str">
        <f>IF(調査票!$E$415="","",調査票!$E$415)</f>
        <v/>
      </c>
      <c r="AA3" s="196" t="str">
        <f>IF(調査票!$E$416="","",調査票!$E$416)</f>
        <v/>
      </c>
      <c r="AB3" s="196" t="str">
        <f>IF(調査票!$E$417="","",調査票!$E$417)</f>
        <v/>
      </c>
      <c r="AC3" s="196" t="str">
        <f>IF(調査票!$E$418="","",調査票!$E$418)</f>
        <v/>
      </c>
      <c r="AD3" s="196" t="str">
        <f>IF(調査票!$W$414="","",調査票!$W$414)</f>
        <v/>
      </c>
      <c r="AE3" s="196" t="str">
        <f>IF(調査票!$W$415="","",調査票!$W$415)</f>
        <v/>
      </c>
      <c r="AF3" s="196" t="str">
        <f>IF(調査票!$W$416="","",調査票!$W$416)</f>
        <v/>
      </c>
      <c r="AG3" s="196" t="str">
        <f>IF(調査票!$W$417="","",調査票!$W$417)</f>
        <v/>
      </c>
      <c r="AH3" s="196" t="str">
        <f>IF(調査票!$W$418="","",調査票!$W$418)</f>
        <v/>
      </c>
      <c r="AI3" s="196" t="str">
        <f>IF(調査票!$O$414="","",調査票!$O$414)</f>
        <v/>
      </c>
      <c r="AJ3" s="196" t="str">
        <f>IF(調査票!$O$415="","",調査票!$O$415)</f>
        <v/>
      </c>
      <c r="AK3" s="196" t="str">
        <f>IF(調査票!$O$416="","",調査票!$O$416)</f>
        <v/>
      </c>
      <c r="AL3" s="196" t="str">
        <f>IF(調査票!$O$417="","",調査票!$O$417)</f>
        <v/>
      </c>
      <c r="AM3" s="196" t="str">
        <f>IF(調査票!$O$418="","",調査票!$O$418)</f>
        <v/>
      </c>
      <c r="AN3" s="196" t="str">
        <f>IF(調査票!$AG$414="","",調査票!$AG$414)</f>
        <v/>
      </c>
      <c r="AO3" s="196" t="str">
        <f>IF(調査票!$AG$415="","",調査票!$AG$415)</f>
        <v/>
      </c>
      <c r="AP3" s="196" t="str">
        <f>IF(調査票!$AG$416="","",調査票!$AG$416)</f>
        <v/>
      </c>
      <c r="AQ3" s="196" t="str">
        <f>IF(調査票!$AG$417="","",調査票!$AG$417)</f>
        <v/>
      </c>
      <c r="AR3" s="196" t="str">
        <f>IF(調査票!$AG$418="","",調査票!$AG$418)</f>
        <v/>
      </c>
      <c r="AS3" s="196" t="str">
        <f>IF(調査票!$R$414="","",調査票!$R$414)</f>
        <v/>
      </c>
      <c r="AT3" s="196" t="str">
        <f>IF(調査票!$R$415="","",調査票!$R$415)</f>
        <v/>
      </c>
      <c r="AU3" s="196" t="str">
        <f>IF(調査票!$R$416="","",調査票!$R$416)</f>
        <v/>
      </c>
      <c r="AV3" s="196" t="str">
        <f>IF(調査票!$R$417="","",調査票!$R$417)</f>
        <v/>
      </c>
      <c r="AW3" s="196" t="str">
        <f>IF(調査票!$R$418="","",調査票!$R$418)</f>
        <v/>
      </c>
      <c r="AX3" s="196" t="str">
        <f>IF(調査票!$AJ$414="","",調査票!$AJ$414)</f>
        <v/>
      </c>
      <c r="AY3" s="196" t="str">
        <f>IF(調査票!$AJ$415="","",調査票!$AJ$415)</f>
        <v/>
      </c>
      <c r="AZ3" s="196" t="str">
        <f>IF(調査票!$AJ$416="","",調査票!$AJ$416)</f>
        <v/>
      </c>
      <c r="BA3" s="196" t="str">
        <f>IF(調査票!$AJ$417="","",調査票!$AJ$417)</f>
        <v/>
      </c>
      <c r="BB3" s="197" t="str">
        <f>IF(調査票!$AJ$418="","",調査票!$AJ$418)</f>
        <v/>
      </c>
      <c r="BC3" s="195" t="str">
        <f>IF(調査票!$E$425="","",調査票!$E$425)</f>
        <v/>
      </c>
      <c r="BD3" s="196" t="str">
        <f>IF(調査票!$E$426="","",調査票!$E$426)</f>
        <v/>
      </c>
      <c r="BE3" s="196" t="str">
        <f>IF(調査票!$E$427="","",調査票!$E$427)</f>
        <v/>
      </c>
      <c r="BF3" s="196" t="str">
        <f>IF(調査票!$E$428="","",調査票!$E$428)</f>
        <v/>
      </c>
      <c r="BG3" s="196" t="str">
        <f>IF(調査票!$E$429="","",調査票!$E$429)</f>
        <v/>
      </c>
      <c r="BH3" s="196" t="str">
        <f>IF(調査票!$W$425="","",調査票!$W$425)</f>
        <v/>
      </c>
      <c r="BI3" s="196" t="str">
        <f>IF(調査票!$W$426="","",調査票!$W$426)</f>
        <v/>
      </c>
      <c r="BJ3" s="196" t="str">
        <f>IF(調査票!$W$427="","",調査票!$W$427)</f>
        <v/>
      </c>
      <c r="BK3" s="196" t="str">
        <f>IF(調査票!$W$428="","",調査票!$W$428)</f>
        <v/>
      </c>
      <c r="BL3" s="196" t="str">
        <f>IF(調査票!$W$429="","",調査票!$W$429)</f>
        <v/>
      </c>
      <c r="BM3" s="196" t="str">
        <f>IF(調査票!$O$425="","",調査票!$O$425)</f>
        <v/>
      </c>
      <c r="BN3" s="196" t="str">
        <f>IF(調査票!$O$426="","",調査票!$O$426)</f>
        <v/>
      </c>
      <c r="BO3" s="196" t="str">
        <f>IF(調査票!$O$427="","",調査票!$O$427)</f>
        <v/>
      </c>
      <c r="BP3" s="196" t="str">
        <f>IF(調査票!$O$428="","",調査票!$O$428)</f>
        <v/>
      </c>
      <c r="BQ3" s="196" t="str">
        <f>IF(調査票!$O$429="","",調査票!$O$429)</f>
        <v/>
      </c>
      <c r="BR3" s="196" t="str">
        <f>IF(調査票!$AG$425="","",調査票!$AG$425)</f>
        <v/>
      </c>
      <c r="BS3" s="196" t="str">
        <f>IF(調査票!$AG$426="","",調査票!$AG$426)</f>
        <v/>
      </c>
      <c r="BT3" s="196" t="str">
        <f>IF(調査票!$AG$427="","",調査票!$AG$427)</f>
        <v/>
      </c>
      <c r="BU3" s="196" t="str">
        <f>IF(調査票!$AG$428="","",調査票!$AG$428)</f>
        <v/>
      </c>
      <c r="BV3" s="196" t="str">
        <f>IF(調査票!$AG$429="","",調査票!$AG$429)</f>
        <v/>
      </c>
      <c r="BW3" s="196" t="str">
        <f>IF(調査票!$R$425="","",調査票!$R$425)</f>
        <v/>
      </c>
      <c r="BX3" s="196" t="str">
        <f>IF(調査票!$R$426="","",調査票!$R$426)</f>
        <v/>
      </c>
      <c r="BY3" s="196" t="str">
        <f>IF(調査票!$R$427="","",調査票!$R$427)</f>
        <v/>
      </c>
      <c r="BZ3" s="196" t="str">
        <f>IF(調査票!$R$428="","",調査票!$R$428)</f>
        <v/>
      </c>
      <c r="CA3" s="196" t="str">
        <f>IF(調査票!$R$429="","",調査票!$R$429)</f>
        <v/>
      </c>
      <c r="CB3" s="196" t="str">
        <f>IF(調査票!$AJ$425="","",調査票!$AJ$425)</f>
        <v/>
      </c>
      <c r="CC3" s="196" t="str">
        <f>IF(調査票!$AJ$426="","",調査票!$AJ$426)</f>
        <v/>
      </c>
      <c r="CD3" s="196" t="str">
        <f>IF(調査票!$AJ$427="","",調査票!$AJ$427)</f>
        <v/>
      </c>
      <c r="CE3" s="196" t="str">
        <f>IF(調査票!$AJ$428="","",調査票!$AJ$428)</f>
        <v/>
      </c>
      <c r="CF3" s="197" t="str">
        <f>IF(調査票!$AJ$429="","",調査票!$AJ$429)</f>
        <v/>
      </c>
      <c r="CG3" s="195" t="str">
        <f>IF(調査票!$E$436="","",調査票!$E$436)</f>
        <v/>
      </c>
      <c r="CH3" s="196" t="str">
        <f>IF(調査票!$E$437="","",調査票!$E$437)</f>
        <v/>
      </c>
      <c r="CI3" s="196" t="str">
        <f>IF(調査票!$E$438="","",調査票!$E$438)</f>
        <v/>
      </c>
      <c r="CJ3" s="196" t="str">
        <f>IF(調査票!$E$439="","",調査票!$E$439)</f>
        <v/>
      </c>
      <c r="CK3" s="196" t="str">
        <f>IF(調査票!$E$440="","",調査票!$E$440)</f>
        <v/>
      </c>
      <c r="CL3" s="196" t="str">
        <f>IF(調査票!$W$436="","",調査票!$W$436)</f>
        <v/>
      </c>
      <c r="CM3" s="196" t="str">
        <f>IF(調査票!$W$437="","",調査票!$W$437)</f>
        <v/>
      </c>
      <c r="CN3" s="196" t="str">
        <f>IF(調査票!$W$438="","",調査票!$W$438)</f>
        <v/>
      </c>
      <c r="CO3" s="196" t="str">
        <f>IF(調査票!$W$439="","",調査票!$W$439)</f>
        <v/>
      </c>
      <c r="CP3" s="196" t="str">
        <f>IF(調査票!$W$440="","",調査票!$W$440)</f>
        <v/>
      </c>
      <c r="CQ3" s="196" t="str">
        <f>IF(調査票!$O$436="","",調査票!$O$436)</f>
        <v/>
      </c>
      <c r="CR3" s="196" t="str">
        <f>IF(調査票!$O$437="","",調査票!$O$437)</f>
        <v/>
      </c>
      <c r="CS3" s="196" t="str">
        <f>IF(調査票!$O$438="","",調査票!$O$438)</f>
        <v/>
      </c>
      <c r="CT3" s="196" t="str">
        <f>IF(調査票!$O$439="","",調査票!$O$439)</f>
        <v/>
      </c>
      <c r="CU3" s="196" t="str">
        <f>IF(調査票!$O$440="","",調査票!$O$440)</f>
        <v/>
      </c>
      <c r="CV3" s="196" t="str">
        <f>IF(調査票!$AG$436="","",調査票!$AG$436)</f>
        <v/>
      </c>
      <c r="CW3" s="196" t="str">
        <f>IF(調査票!$AG$437="","",調査票!$AG$437)</f>
        <v/>
      </c>
      <c r="CX3" s="196" t="str">
        <f>IF(調査票!$AG$438="","",調査票!$AG$438)</f>
        <v/>
      </c>
      <c r="CY3" s="196" t="str">
        <f>IF(調査票!$AG$439="","",調査票!$AG$439)</f>
        <v/>
      </c>
      <c r="CZ3" s="196" t="str">
        <f>IF(調査票!$AG$440="","",調査票!$AG$440)</f>
        <v/>
      </c>
      <c r="DA3" s="196" t="str">
        <f>IF(調査票!$R$436="","",調査票!$R$436)</f>
        <v/>
      </c>
      <c r="DB3" s="196" t="str">
        <f>IF(調査票!$R$437="","",調査票!$R$437)</f>
        <v/>
      </c>
      <c r="DC3" s="196" t="str">
        <f>IF(調査票!$R$438="","",調査票!$R$438)</f>
        <v/>
      </c>
      <c r="DD3" s="196" t="str">
        <f>IF(調査票!$R$439="","",調査票!$R$439)</f>
        <v/>
      </c>
      <c r="DE3" s="196" t="str">
        <f>IF(調査票!$R$440="","",調査票!$R$440)</f>
        <v/>
      </c>
      <c r="DF3" s="196" t="str">
        <f>IF(調査票!$AJ$436="","",調査票!$AJ$436)</f>
        <v/>
      </c>
      <c r="DG3" s="196" t="str">
        <f>IF(調査票!$AJ$437="","",調査票!$AJ$437)</f>
        <v/>
      </c>
      <c r="DH3" s="196" t="str">
        <f>IF(調査票!$AJ$438="","",調査票!$AJ$438)</f>
        <v/>
      </c>
      <c r="DI3" s="196" t="str">
        <f>IF(調査票!$AJ$439="","",調査票!$AJ$439)</f>
        <v/>
      </c>
      <c r="DJ3" s="197" t="str">
        <f>IF(調査票!$AJ$440="","",調査票!$AJ$440)</f>
        <v/>
      </c>
      <c r="DK3" s="195" t="str">
        <f>IF(調査票!$E$447="","",調査票!$E$447)</f>
        <v/>
      </c>
      <c r="DL3" s="196" t="str">
        <f>IF(調査票!$E$448="","",調査票!$E$448)</f>
        <v/>
      </c>
      <c r="DM3" s="196" t="str">
        <f>IF(調査票!$E$449="","",調査票!$E$449)</f>
        <v/>
      </c>
      <c r="DN3" s="196" t="str">
        <f>IF(調査票!$E$450="","",調査票!$E$450)</f>
        <v/>
      </c>
      <c r="DO3" s="196" t="str">
        <f>IF(調査票!$E$451="","",調査票!$E$451)</f>
        <v/>
      </c>
      <c r="DP3" s="196" t="str">
        <f>IF(調査票!$W$447="","",調査票!$W$447)</f>
        <v/>
      </c>
      <c r="DQ3" s="196" t="str">
        <f>IF(調査票!$W$448="","",調査票!$W$448)</f>
        <v/>
      </c>
      <c r="DR3" s="196" t="str">
        <f>IF(調査票!$W$449="","",調査票!$W$449)</f>
        <v/>
      </c>
      <c r="DS3" s="196" t="str">
        <f>IF(調査票!$W$450="","",調査票!$W$450)</f>
        <v/>
      </c>
      <c r="DT3" s="196" t="str">
        <f>IF(調査票!$W$451="","",調査票!$W$451)</f>
        <v/>
      </c>
      <c r="DU3" s="196" t="str">
        <f>IF(調査票!$O$447="","",調査票!$O$447)</f>
        <v/>
      </c>
      <c r="DV3" s="196" t="str">
        <f>IF(調査票!$O$448="","",調査票!$O$448)</f>
        <v/>
      </c>
      <c r="DW3" s="196" t="str">
        <f>IF(調査票!$O$449="","",調査票!$O$449)</f>
        <v/>
      </c>
      <c r="DX3" s="196" t="str">
        <f>IF(調査票!$O$450="","",調査票!$O$450)</f>
        <v/>
      </c>
      <c r="DY3" s="196" t="str">
        <f>IF(調査票!$O$451="","",調査票!$O$451)</f>
        <v/>
      </c>
      <c r="DZ3" s="196" t="str">
        <f>IF(調査票!$AG$447="","",調査票!$AG$447)</f>
        <v/>
      </c>
      <c r="EA3" s="196" t="str">
        <f>IF(調査票!$AG$448="","",調査票!$AG$448)</f>
        <v/>
      </c>
      <c r="EB3" s="196" t="str">
        <f>IF(調査票!$AG$449="","",調査票!$AG$449)</f>
        <v/>
      </c>
      <c r="EC3" s="196" t="str">
        <f>IF(調査票!$AG$450="","",調査票!$AG$450)</f>
        <v/>
      </c>
      <c r="ED3" s="196" t="str">
        <f>IF(調査票!$AG$451="","",調査票!$AG$451)</f>
        <v/>
      </c>
      <c r="EE3" s="196" t="str">
        <f>IF(調査票!$R$447="","",調査票!$R$447)</f>
        <v/>
      </c>
      <c r="EF3" s="196" t="str">
        <f>IF(調査票!$R$448="","",調査票!$R$448)</f>
        <v/>
      </c>
      <c r="EG3" s="196" t="str">
        <f>IF(調査票!$R$449="","",調査票!$R$449)</f>
        <v/>
      </c>
      <c r="EH3" s="196" t="str">
        <f>IF(調査票!$R$450="","",調査票!$R$450)</f>
        <v/>
      </c>
      <c r="EI3" s="196" t="str">
        <f>IF(調査票!$R$451="","",調査票!$R$451)</f>
        <v/>
      </c>
      <c r="EJ3" s="196" t="str">
        <f>IF(調査票!$AJ$447="","",調査票!$AJ$447)</f>
        <v/>
      </c>
      <c r="EK3" s="196" t="str">
        <f>IF(調査票!$AJ$448="","",調査票!$AJ$448)</f>
        <v/>
      </c>
      <c r="EL3" s="196" t="str">
        <f>IF(調査票!$AJ$449="","",調査票!$AJ$449)</f>
        <v/>
      </c>
      <c r="EM3" s="196" t="str">
        <f>IF(調査票!$AJ$450="","",調査票!$AJ$450)</f>
        <v/>
      </c>
      <c r="EN3" s="197" t="str">
        <f>IF(調査票!$AJ$451="","",調査票!$AJ$451)</f>
        <v/>
      </c>
      <c r="EO3" s="195" t="str">
        <f>IF(調査票!$E$458="","",調査票!$E$458)</f>
        <v/>
      </c>
      <c r="EP3" s="196" t="str">
        <f>IF(調査票!$E$459="","",調査票!$E$459)</f>
        <v/>
      </c>
      <c r="EQ3" s="196" t="str">
        <f>IF(調査票!$E$460="","",調査票!$E$460)</f>
        <v/>
      </c>
      <c r="ER3" s="196" t="str">
        <f>IF(調査票!$E$461="","",調査票!$E$461)</f>
        <v/>
      </c>
      <c r="ES3" s="196" t="str">
        <f>IF(調査票!$E$462="","",調査票!$E$462)</f>
        <v/>
      </c>
      <c r="ET3" s="196" t="str">
        <f>IF(調査票!$W$458="","",調査票!$W$458)</f>
        <v/>
      </c>
      <c r="EU3" s="196" t="str">
        <f>IF(調査票!$W$459="","",調査票!$W$459)</f>
        <v/>
      </c>
      <c r="EV3" s="196" t="str">
        <f>IF(調査票!$W$460="","",調査票!$W$460)</f>
        <v/>
      </c>
      <c r="EW3" s="196" t="str">
        <f>IF(調査票!$W$461="","",調査票!$W$461)</f>
        <v/>
      </c>
      <c r="EX3" s="196" t="str">
        <f>IF(調査票!$W$462="","",調査票!$W$462)</f>
        <v/>
      </c>
      <c r="EY3" s="196" t="str">
        <f>IF(調査票!$O$458="","",調査票!$O$458)</f>
        <v/>
      </c>
      <c r="EZ3" s="196" t="str">
        <f>IF(調査票!$O$459="","",調査票!$O$459)</f>
        <v/>
      </c>
      <c r="FA3" s="196" t="str">
        <f>IF(調査票!$O$460="","",調査票!$O$460)</f>
        <v/>
      </c>
      <c r="FB3" s="196" t="str">
        <f>IF(調査票!$O$461="","",調査票!$O$461)</f>
        <v/>
      </c>
      <c r="FC3" s="196" t="str">
        <f>IF(調査票!$O$462="","",調査票!$O$462)</f>
        <v/>
      </c>
      <c r="FD3" s="196" t="str">
        <f>IF(調査票!$AG$458="","",調査票!$AG$458)</f>
        <v/>
      </c>
      <c r="FE3" s="196" t="str">
        <f>IF(調査票!$AG$459="","",調査票!$AG$459)</f>
        <v/>
      </c>
      <c r="FF3" s="196" t="str">
        <f>IF(調査票!$AG$460="","",調査票!$AG$460)</f>
        <v/>
      </c>
      <c r="FG3" s="196" t="str">
        <f>IF(調査票!$AG$461="","",調査票!$AG$461)</f>
        <v/>
      </c>
      <c r="FH3" s="196" t="str">
        <f>IF(調査票!$AG$462="","",調査票!$AG$462)</f>
        <v/>
      </c>
      <c r="FI3" s="196" t="str">
        <f>IF(調査票!$R$458="","",調査票!$R$458)</f>
        <v/>
      </c>
      <c r="FJ3" s="196" t="str">
        <f>IF(調査票!$R$459="","",調査票!$R$459)</f>
        <v/>
      </c>
      <c r="FK3" s="196" t="str">
        <f>IF(調査票!$R$460="","",調査票!$R$460)</f>
        <v/>
      </c>
      <c r="FL3" s="196" t="str">
        <f>IF(調査票!$R$461="","",調査票!$R$461)</f>
        <v/>
      </c>
      <c r="FM3" s="196" t="str">
        <f>IF(調査票!$R$462="","",調査票!$R$462)</f>
        <v/>
      </c>
      <c r="FN3" s="196" t="str">
        <f>IF(調査票!$AJ$458="","",調査票!$AJ$458)</f>
        <v/>
      </c>
      <c r="FO3" s="196" t="str">
        <f>IF(調査票!$AJ$459="","",調査票!$AJ$459)</f>
        <v/>
      </c>
      <c r="FP3" s="196" t="str">
        <f>IF(調査票!$AJ$460="","",調査票!$AJ$460)</f>
        <v/>
      </c>
      <c r="FQ3" s="196" t="str">
        <f>IF(調査票!$AJ$461="","",調査票!$AJ$461)</f>
        <v/>
      </c>
      <c r="FR3" s="197" t="str">
        <f>IF(調査票!$AJ$462="","",調査票!$AJ$462)</f>
        <v/>
      </c>
      <c r="FS3" s="204" t="str">
        <f>IF(調査票!$AT$468="","",調査票!$AT$468)</f>
        <v/>
      </c>
      <c r="FT3" s="181" t="str">
        <f>IF(調査票!$K$468="","",調査票!$K$468)</f>
        <v/>
      </c>
      <c r="FU3" s="205" t="str">
        <f>IF(調査票!$AT$469="","",調査票!$AT$469)</f>
        <v/>
      </c>
      <c r="FV3" s="181" t="str">
        <f>IF(調査票!$K$469="","",調査票!$K$469)</f>
        <v/>
      </c>
      <c r="FW3" s="205" t="str">
        <f>IF(調査票!$AT$470="","",調査票!$AT$470)</f>
        <v/>
      </c>
      <c r="FX3" s="181" t="str">
        <f>IF(調査票!$K$470="","",調査票!$K$470)</f>
        <v/>
      </c>
      <c r="FY3" s="205" t="str">
        <f>IF(調査票!$AT$471="","",調査票!$AT$471)</f>
        <v/>
      </c>
      <c r="FZ3" s="178" t="str">
        <f>IF(調査票!$K$471="","",調査票!$K$471)</f>
        <v/>
      </c>
      <c r="GA3" s="208" t="str">
        <f>IF(調査票!$AT$478="","",調査票!$AT$478)</f>
        <v/>
      </c>
      <c r="GB3" s="182" t="str">
        <f>IF(調査票!$AT$482="","",調査票!$AT$482)</f>
        <v/>
      </c>
      <c r="GC3" s="177"/>
      <c r="GD3" s="181"/>
      <c r="GE3" s="181"/>
      <c r="GF3" s="181"/>
      <c r="GG3" s="181"/>
      <c r="GH3" s="178" t="str">
        <f>IF(調査票!$J$491="","",調査票!$J$491)</f>
        <v/>
      </c>
      <c r="GI3" s="218" t="str">
        <f>IF(調査票!$AT$495="","",調査票!$AT$495)</f>
        <v/>
      </c>
      <c r="GJ3" s="182" t="str">
        <f>IF(調査票!$AT$500="","",調査票!$AT$500)</f>
        <v/>
      </c>
      <c r="GK3" s="219" t="str">
        <f>IF(調査票!$AT$505="","",調査票!$AT$505)</f>
        <v/>
      </c>
      <c r="GL3" s="182" t="str">
        <f>IF(調査票!$AT$510="","",調査票!$AT$510)</f>
        <v/>
      </c>
      <c r="GM3" s="208" t="str">
        <f>IF(調査票!$AT$518="","",調査票!$AT$518)</f>
        <v/>
      </c>
      <c r="GN3" s="182" t="str">
        <f>IF(調査票!$AT$523="","",調査票!$AT$523)</f>
        <v/>
      </c>
      <c r="GO3" s="177"/>
      <c r="GP3" s="181"/>
      <c r="GQ3" s="181"/>
      <c r="GR3" s="181"/>
      <c r="GS3" s="178" t="str">
        <f>IF(調査票!$J$530="","",調査票!$J$530)</f>
        <v/>
      </c>
      <c r="GT3" s="177"/>
      <c r="GU3" s="181"/>
      <c r="GV3" s="181"/>
      <c r="GW3" s="181"/>
      <c r="GX3" s="178" t="str">
        <f>IF(調査票!$J$537="","",調査票!$J$537)</f>
        <v/>
      </c>
      <c r="GY3" s="204" t="str">
        <f>IF(調査票!$AT$541="","",調査票!$AT$541)</f>
        <v/>
      </c>
      <c r="GZ3" s="178" t="str">
        <f>IF(調査票!$I$544="","",調査票!$I$544)</f>
        <v/>
      </c>
      <c r="HA3" s="204" t="str">
        <f>IF(調査票!$AT$548="","",調査票!$AT$548)</f>
        <v/>
      </c>
      <c r="HB3" s="178" t="str">
        <f>IF(調査票!$I$551="","",調査票!$I$551)</f>
        <v/>
      </c>
      <c r="HC3" s="182" t="str">
        <f>IF(調査票!$AT$557="","",調査票!$AT$557)</f>
        <v/>
      </c>
      <c r="HD3" s="184" t="str">
        <f>IF(調査票!$E$563="","",調査票!$E$563)</f>
        <v/>
      </c>
      <c r="HE3" s="182" t="str">
        <f>IF(調査票!$AT$566="","",調査票!$AT$566)</f>
        <v/>
      </c>
      <c r="HF3" s="184" t="str">
        <f>IF(調査票!$E$572="","",調査票!$E$572)</f>
        <v/>
      </c>
      <c r="HG3" s="182" t="str">
        <f>IF(調査票!$AT$575="","",調査票!$AT$575)</f>
        <v/>
      </c>
      <c r="HH3" s="184" t="str">
        <f>IF(調査票!$E$581="","",調査票!$E$581)</f>
        <v/>
      </c>
      <c r="HI3" s="182" t="str">
        <f>IF(調査票!$AT$584="","",調査票!$AT$584)</f>
        <v/>
      </c>
      <c r="HJ3" s="184" t="str">
        <f>IF(調査票!$E$590="","",調査票!$E$590)</f>
        <v/>
      </c>
    </row>
    <row r="5" spans="1:218">
      <c r="B5" s="108"/>
      <c r="E5" s="108"/>
      <c r="Y5" s="108"/>
      <c r="AI5" s="108"/>
      <c r="BC5" s="108"/>
      <c r="BM5" s="108"/>
      <c r="DK5" s="108"/>
      <c r="EO5" s="108"/>
    </row>
    <row r="6" spans="1:218">
      <c r="B6" s="108"/>
      <c r="E6" s="108"/>
      <c r="O6" s="108"/>
      <c r="Y6" s="108"/>
      <c r="AI6" s="108"/>
      <c r="AS6" s="108"/>
      <c r="BC6" s="108"/>
      <c r="BM6" s="108"/>
      <c r="BW6" s="108"/>
      <c r="CG6" s="108"/>
      <c r="CQ6" s="108"/>
      <c r="DA6" s="108"/>
      <c r="DK6" s="108"/>
      <c r="DU6" s="108"/>
      <c r="EE6" s="108"/>
      <c r="EO6" s="108"/>
      <c r="EY6" s="108"/>
      <c r="FI6" s="108"/>
    </row>
    <row r="7" spans="1:218">
      <c r="B7" s="108"/>
      <c r="E7" s="108"/>
      <c r="O7" s="108"/>
      <c r="Y7" s="108"/>
      <c r="AI7" s="108"/>
      <c r="AS7" s="108"/>
      <c r="BC7" s="108"/>
      <c r="BM7" s="108"/>
      <c r="BW7" s="108"/>
      <c r="CG7" s="108"/>
      <c r="CQ7" s="108"/>
      <c r="DA7" s="108"/>
      <c r="DK7" s="108"/>
      <c r="DU7" s="108"/>
      <c r="EE7" s="108"/>
      <c r="EO7" s="108"/>
      <c r="EY7" s="108"/>
      <c r="FI7" s="108"/>
    </row>
    <row r="8" spans="1:218">
      <c r="B8" s="108"/>
      <c r="E8" s="108"/>
      <c r="O8" s="108"/>
      <c r="Y8" s="108"/>
      <c r="AI8" s="108"/>
      <c r="AS8" s="108"/>
      <c r="BC8" s="108"/>
      <c r="BM8" s="108"/>
      <c r="BW8" s="108"/>
      <c r="CG8" s="108"/>
      <c r="CQ8" s="108"/>
      <c r="DA8" s="108"/>
      <c r="DK8" s="108"/>
      <c r="DU8" s="108"/>
      <c r="EE8" s="108"/>
      <c r="EO8" s="108"/>
      <c r="EY8" s="108"/>
      <c r="FI8" s="108"/>
    </row>
    <row r="9" spans="1:218">
      <c r="B9" s="108"/>
      <c r="E9" s="108"/>
      <c r="O9" s="108"/>
      <c r="Y9" s="108"/>
      <c r="AI9" s="108"/>
      <c r="AS9" s="108"/>
      <c r="BC9" s="108"/>
      <c r="BM9" s="108"/>
      <c r="BW9" s="108"/>
      <c r="CG9" s="108"/>
      <c r="CQ9" s="108"/>
      <c r="DA9" s="108"/>
      <c r="DK9" s="108"/>
      <c r="DU9" s="108"/>
      <c r="EE9" s="108"/>
      <c r="EO9" s="108"/>
      <c r="EY9" s="108"/>
      <c r="FI9" s="108"/>
    </row>
    <row r="10" spans="1:218">
      <c r="B10" s="108"/>
      <c r="E10" s="108"/>
      <c r="O10" s="108"/>
      <c r="Y10" s="108"/>
      <c r="AI10" s="108"/>
      <c r="AS10" s="108"/>
      <c r="BC10" s="108"/>
      <c r="BM10" s="108"/>
      <c r="BW10" s="108"/>
      <c r="CG10" s="108"/>
      <c r="CQ10" s="108"/>
      <c r="DA10" s="108"/>
      <c r="DK10" s="108"/>
      <c r="DU10" s="108"/>
      <c r="EE10" s="108"/>
      <c r="EO10" s="108"/>
      <c r="EY10" s="108"/>
      <c r="FI10" s="108"/>
    </row>
    <row r="11" spans="1:218">
      <c r="B11" s="108"/>
      <c r="E11" s="108"/>
      <c r="O11" s="108"/>
      <c r="Y11" s="108"/>
      <c r="AI11" s="108"/>
      <c r="AS11" s="108"/>
      <c r="BC11" s="108"/>
      <c r="BM11" s="108"/>
      <c r="BW11" s="108"/>
      <c r="CG11" s="108"/>
      <c r="CQ11" s="108"/>
      <c r="DA11" s="108"/>
      <c r="DK11" s="108"/>
      <c r="DU11" s="108"/>
      <c r="EE11" s="108"/>
      <c r="EO11" s="108"/>
      <c r="EY11" s="108"/>
      <c r="FI11" s="108"/>
    </row>
    <row r="12" spans="1:218">
      <c r="B12" s="108"/>
      <c r="E12" s="108"/>
      <c r="O12" s="108"/>
      <c r="Y12" s="108"/>
      <c r="AI12" s="108"/>
      <c r="AS12" s="108"/>
      <c r="BC12" s="108"/>
      <c r="BM12" s="108"/>
      <c r="BW12" s="108"/>
      <c r="CG12" s="108"/>
      <c r="CQ12" s="108"/>
      <c r="DA12" s="108"/>
      <c r="DK12" s="108"/>
      <c r="DU12" s="108"/>
      <c r="EE12" s="108"/>
      <c r="EO12" s="108"/>
      <c r="EY12" s="108"/>
      <c r="FI12" s="108"/>
    </row>
    <row r="13" spans="1:218">
      <c r="B13" s="108"/>
      <c r="E13" s="108"/>
      <c r="O13" s="108"/>
      <c r="Y13" s="108"/>
      <c r="AI13" s="108"/>
      <c r="AS13" s="108"/>
      <c r="BC13" s="108"/>
      <c r="BM13" s="108"/>
      <c r="BW13" s="108"/>
      <c r="CG13" s="108"/>
      <c r="CQ13" s="108"/>
      <c r="DA13" s="108"/>
      <c r="DK13" s="108"/>
      <c r="DU13" s="108"/>
      <c r="EE13" s="108"/>
      <c r="EO13" s="108"/>
      <c r="EY13" s="108"/>
      <c r="FI13" s="108"/>
    </row>
    <row r="14" spans="1:218">
      <c r="B14" s="108"/>
      <c r="E14" s="108"/>
      <c r="O14" s="108"/>
      <c r="Y14" s="108"/>
      <c r="AI14" s="108"/>
      <c r="AS14" s="108"/>
      <c r="BC14" s="108"/>
      <c r="BM14" s="108"/>
      <c r="BW14" s="108"/>
      <c r="CG14" s="108"/>
      <c r="CQ14" s="108"/>
      <c r="DA14" s="108"/>
      <c r="DK14" s="108"/>
      <c r="DU14" s="108"/>
      <c r="EE14" s="108"/>
      <c r="EO14" s="108"/>
      <c r="EY14" s="108"/>
      <c r="FI14" s="108"/>
    </row>
    <row r="15" spans="1:218">
      <c r="B15" s="108"/>
      <c r="E15" s="108"/>
      <c r="O15" s="108"/>
      <c r="Y15" s="108"/>
      <c r="AS15" s="108"/>
      <c r="BC15" s="108"/>
      <c r="BW15" s="108"/>
      <c r="CG15" s="108"/>
      <c r="CQ15" s="108"/>
      <c r="DA15" s="108"/>
      <c r="DK15" s="108"/>
      <c r="DU15" s="108"/>
      <c r="EE15" s="108"/>
      <c r="EO15" s="108"/>
      <c r="EY15" s="108"/>
      <c r="FI15" s="108"/>
    </row>
    <row r="16" spans="1:218">
      <c r="B16" s="108"/>
      <c r="E16" s="108"/>
      <c r="Y16" s="108"/>
      <c r="BC16" s="108"/>
      <c r="DK16" s="108"/>
      <c r="EO16" s="108"/>
    </row>
    <row r="17" spans="2:145">
      <c r="B17" s="108"/>
      <c r="E17" s="108"/>
      <c r="Y17" s="108"/>
      <c r="BC17" s="108"/>
      <c r="DK17" s="108"/>
      <c r="EO17" s="108"/>
    </row>
    <row r="18" spans="2:145">
      <c r="B18" s="108"/>
      <c r="E18" s="108"/>
      <c r="Y18" s="108"/>
      <c r="BC18" s="108"/>
      <c r="DK18" s="108"/>
      <c r="EO18" s="108"/>
    </row>
    <row r="19" spans="2:145">
      <c r="B19" s="108"/>
      <c r="E19" s="108"/>
      <c r="Y19" s="108"/>
      <c r="BC19" s="108"/>
      <c r="DK19" s="108"/>
      <c r="EO19" s="108"/>
    </row>
    <row r="20" spans="2:145">
      <c r="B20" s="108"/>
      <c r="E20" s="108"/>
      <c r="Y20" s="108"/>
      <c r="BC20" s="108"/>
      <c r="DK20" s="108"/>
      <c r="EO20" s="108"/>
    </row>
    <row r="21" spans="2:145">
      <c r="B21" s="108"/>
      <c r="E21" s="108"/>
      <c r="Y21" s="108"/>
      <c r="BC21" s="108"/>
      <c r="DK21" s="108"/>
      <c r="EO21" s="108"/>
    </row>
    <row r="22" spans="2:145">
      <c r="B22" s="108"/>
      <c r="E22" s="108"/>
      <c r="Y22" s="108"/>
      <c r="BC22" s="108"/>
      <c r="DK22" s="108"/>
      <c r="EO22" s="108"/>
    </row>
    <row r="23" spans="2:145">
      <c r="B23" s="108"/>
      <c r="E23" s="108"/>
      <c r="Y23" s="108"/>
      <c r="BC23" s="108"/>
      <c r="DK23" s="108"/>
      <c r="EO23" s="108"/>
    </row>
    <row r="24" spans="2:145">
      <c r="B24" s="108"/>
      <c r="E24" s="108"/>
      <c r="Y24" s="108"/>
      <c r="BC24" s="108"/>
      <c r="DK24" s="108"/>
      <c r="EO24" s="108"/>
    </row>
    <row r="25" spans="2:145">
      <c r="B25" s="108"/>
      <c r="Y25" s="108"/>
      <c r="BC25" s="108"/>
      <c r="DK25" s="108"/>
      <c r="EO25" s="108"/>
    </row>
    <row r="26" spans="2:145">
      <c r="B26" s="108"/>
      <c r="Y26" s="108"/>
      <c r="BC26" s="108"/>
      <c r="DK26" s="108"/>
      <c r="EO26" s="108"/>
    </row>
    <row r="27" spans="2:145">
      <c r="B27" s="108"/>
      <c r="Y27" s="108"/>
      <c r="BC27" s="108"/>
      <c r="DK27" s="108"/>
      <c r="EO27" s="108"/>
    </row>
    <row r="28" spans="2:145">
      <c r="B28" s="108"/>
      <c r="Y28" s="108"/>
      <c r="BC28" s="108"/>
      <c r="DK28" s="108"/>
      <c r="EO28" s="108"/>
    </row>
    <row r="29" spans="2:145">
      <c r="B29" s="108"/>
      <c r="Y29" s="108"/>
      <c r="BC29" s="108"/>
      <c r="DK29" s="108"/>
      <c r="EO29" s="108"/>
    </row>
    <row r="30" spans="2:145">
      <c r="B30" s="108"/>
      <c r="Y30" s="108"/>
      <c r="BC30" s="108"/>
      <c r="DK30" s="108"/>
      <c r="EO30" s="108"/>
    </row>
    <row r="31" spans="2:145">
      <c r="B31" s="108"/>
      <c r="Y31" s="108"/>
      <c r="BC31" s="108"/>
      <c r="DK31" s="108"/>
      <c r="EO31" s="108"/>
    </row>
    <row r="32" spans="2:145">
      <c r="B32" s="108"/>
      <c r="Y32" s="108"/>
      <c r="BC32" s="108"/>
      <c r="DK32" s="108"/>
      <c r="EO32" s="108"/>
    </row>
    <row r="33" spans="2:145">
      <c r="B33" s="108"/>
      <c r="Y33" s="108"/>
      <c r="BC33" s="108"/>
      <c r="DK33" s="108"/>
      <c r="EO33" s="108"/>
    </row>
    <row r="34" spans="2:145">
      <c r="B34" s="108"/>
      <c r="Y34" s="108"/>
      <c r="BC34" s="108"/>
      <c r="DK34" s="108"/>
      <c r="EO34" s="108"/>
    </row>
  </sheetData>
  <mergeCells count="32">
    <mergeCell ref="HH1:HH2"/>
    <mergeCell ref="HD1:HD2"/>
    <mergeCell ref="Y1:BB1"/>
    <mergeCell ref="BC1:CF1"/>
    <mergeCell ref="HJ1:HJ2"/>
    <mergeCell ref="GJ1:GJ2"/>
    <mergeCell ref="GK1:GK2"/>
    <mergeCell ref="GL1:GL2"/>
    <mergeCell ref="HF1:HF2"/>
    <mergeCell ref="HI1:HI2"/>
    <mergeCell ref="HE1:HE2"/>
    <mergeCell ref="HG1:HG2"/>
    <mergeCell ref="HA1:HB1"/>
    <mergeCell ref="GA1:GA2"/>
    <mergeCell ref="GB1:GB2"/>
    <mergeCell ref="GN1:GN2"/>
    <mergeCell ref="A1:A2"/>
    <mergeCell ref="B1:B2"/>
    <mergeCell ref="C1:C2"/>
    <mergeCell ref="CG1:DJ1"/>
    <mergeCell ref="D1:D2"/>
    <mergeCell ref="E1:X1"/>
    <mergeCell ref="DK1:EN1"/>
    <mergeCell ref="EO1:FR1"/>
    <mergeCell ref="HC1:HC2"/>
    <mergeCell ref="GC1:GH1"/>
    <mergeCell ref="GI1:GI2"/>
    <mergeCell ref="GM1:GM2"/>
    <mergeCell ref="FS1:FZ1"/>
    <mergeCell ref="GO1:GS1"/>
    <mergeCell ref="GT1:GX1"/>
    <mergeCell ref="GY1:GZ1"/>
  </mergeCells>
  <phoneticPr fontId="3"/>
  <pageMargins left="0.7" right="0.7" top="0.75" bottom="0.75" header="0.3" footer="0.3"/>
  <pageSetup paperSize="9"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R34"/>
  <sheetViews>
    <sheetView showGridLines="0" workbookViewId="0">
      <selection sqref="A1:A2"/>
    </sheetView>
  </sheetViews>
  <sheetFormatPr defaultColWidth="4.625" defaultRowHeight="13.5"/>
  <cols>
    <col min="1" max="3" width="6.625" customWidth="1"/>
    <col min="34" max="123" width="4.625" customWidth="1"/>
    <col min="124" max="125" width="11.625" customWidth="1"/>
    <col min="126" max="129" width="6.625" customWidth="1"/>
    <col min="130" max="144" width="4.625" customWidth="1"/>
    <col min="145" max="145" width="8.75" customWidth="1"/>
    <col min="146" max="149" width="6.625" customWidth="1"/>
    <col min="150" max="163" width="4.625" customWidth="1"/>
    <col min="164" max="164" width="9.75" customWidth="1"/>
    <col min="165" max="167" width="6.625" customWidth="1"/>
    <col min="168" max="181" width="4.625" customWidth="1"/>
    <col min="182" max="182" width="13.125" customWidth="1"/>
    <col min="183" max="237" width="6.625" customWidth="1"/>
    <col min="238" max="251" width="7.625" customWidth="1"/>
    <col min="252" max="252" width="11.25" customWidth="1"/>
  </cols>
  <sheetData>
    <row r="1" spans="1:252" s="109" customFormat="1" ht="13.5" customHeight="1">
      <c r="A1" s="749" t="s">
        <v>107</v>
      </c>
      <c r="B1" s="750" t="s">
        <v>60</v>
      </c>
      <c r="C1" s="753" t="s">
        <v>108</v>
      </c>
      <c r="D1" s="756" t="s">
        <v>1050</v>
      </c>
      <c r="E1" s="751"/>
      <c r="F1" s="751"/>
      <c r="G1" s="751"/>
      <c r="H1" s="751"/>
      <c r="I1" s="751"/>
      <c r="J1" s="751"/>
      <c r="K1" s="751"/>
      <c r="L1" s="751"/>
      <c r="M1" s="751"/>
      <c r="N1" s="751"/>
      <c r="O1" s="751"/>
      <c r="P1" s="751"/>
      <c r="Q1" s="751"/>
      <c r="R1" s="752"/>
      <c r="S1" s="756" t="s">
        <v>1051</v>
      </c>
      <c r="T1" s="751"/>
      <c r="U1" s="751"/>
      <c r="V1" s="751"/>
      <c r="W1" s="751"/>
      <c r="X1" s="751"/>
      <c r="Y1" s="751"/>
      <c r="Z1" s="751"/>
      <c r="AA1" s="751"/>
      <c r="AB1" s="751"/>
      <c r="AC1" s="751"/>
      <c r="AD1" s="751"/>
      <c r="AE1" s="751"/>
      <c r="AF1" s="751"/>
      <c r="AG1" s="752"/>
      <c r="AH1" s="756" t="s">
        <v>1052</v>
      </c>
      <c r="AI1" s="751"/>
      <c r="AJ1" s="751"/>
      <c r="AK1" s="751"/>
      <c r="AL1" s="751"/>
      <c r="AM1" s="751"/>
      <c r="AN1" s="751"/>
      <c r="AO1" s="751"/>
      <c r="AP1" s="751"/>
      <c r="AQ1" s="751"/>
      <c r="AR1" s="751"/>
      <c r="AS1" s="751"/>
      <c r="AT1" s="751"/>
      <c r="AU1" s="751"/>
      <c r="AV1" s="752"/>
      <c r="AW1" s="756" t="s">
        <v>1053</v>
      </c>
      <c r="AX1" s="751"/>
      <c r="AY1" s="751"/>
      <c r="AZ1" s="751"/>
      <c r="BA1" s="751"/>
      <c r="BB1" s="751"/>
      <c r="BC1" s="751"/>
      <c r="BD1" s="751"/>
      <c r="BE1" s="751"/>
      <c r="BF1" s="751"/>
      <c r="BG1" s="751"/>
      <c r="BH1" s="751"/>
      <c r="BI1" s="751"/>
      <c r="BJ1" s="751"/>
      <c r="BK1" s="752"/>
      <c r="BL1" s="756" t="s">
        <v>1054</v>
      </c>
      <c r="BM1" s="751"/>
      <c r="BN1" s="751"/>
      <c r="BO1" s="751"/>
      <c r="BP1" s="751"/>
      <c r="BQ1" s="751"/>
      <c r="BR1" s="751"/>
      <c r="BS1" s="751"/>
      <c r="BT1" s="751"/>
      <c r="BU1" s="751"/>
      <c r="BV1" s="751"/>
      <c r="BW1" s="751"/>
      <c r="BX1" s="751"/>
      <c r="BY1" s="751"/>
      <c r="BZ1" s="752"/>
      <c r="CA1" s="756" t="s">
        <v>1055</v>
      </c>
      <c r="CB1" s="751"/>
      <c r="CC1" s="751"/>
      <c r="CD1" s="751"/>
      <c r="CE1" s="751"/>
      <c r="CF1" s="751"/>
      <c r="CG1" s="751"/>
      <c r="CH1" s="751"/>
      <c r="CI1" s="751"/>
      <c r="CJ1" s="751"/>
      <c r="CK1" s="751"/>
      <c r="CL1" s="751"/>
      <c r="CM1" s="751"/>
      <c r="CN1" s="751"/>
      <c r="CO1" s="752"/>
      <c r="CP1" s="756" t="s">
        <v>1056</v>
      </c>
      <c r="CQ1" s="751"/>
      <c r="CR1" s="751"/>
      <c r="CS1" s="751"/>
      <c r="CT1" s="751"/>
      <c r="CU1" s="751"/>
      <c r="CV1" s="751"/>
      <c r="CW1" s="751"/>
      <c r="CX1" s="751"/>
      <c r="CY1" s="751"/>
      <c r="CZ1" s="751"/>
      <c r="DA1" s="751"/>
      <c r="DB1" s="751"/>
      <c r="DC1" s="751"/>
      <c r="DD1" s="752"/>
      <c r="DE1" s="756" t="s">
        <v>1057</v>
      </c>
      <c r="DF1" s="751"/>
      <c r="DG1" s="751"/>
      <c r="DH1" s="751"/>
      <c r="DI1" s="751"/>
      <c r="DJ1" s="751"/>
      <c r="DK1" s="751"/>
      <c r="DL1" s="751"/>
      <c r="DM1" s="751"/>
      <c r="DN1" s="751"/>
      <c r="DO1" s="751"/>
      <c r="DP1" s="751"/>
      <c r="DQ1" s="751"/>
      <c r="DR1" s="751"/>
      <c r="DS1" s="752"/>
      <c r="DT1" s="756" t="s">
        <v>224</v>
      </c>
      <c r="DU1" s="752"/>
      <c r="DV1" s="770" t="s">
        <v>227</v>
      </c>
      <c r="DW1" s="756" t="s">
        <v>228</v>
      </c>
      <c r="DX1" s="751"/>
      <c r="DY1" s="752"/>
      <c r="DZ1" s="756" t="s">
        <v>229</v>
      </c>
      <c r="EA1" s="751"/>
      <c r="EB1" s="751"/>
      <c r="EC1" s="751"/>
      <c r="ED1" s="751"/>
      <c r="EE1" s="751"/>
      <c r="EF1" s="751"/>
      <c r="EG1" s="751"/>
      <c r="EH1" s="751"/>
      <c r="EI1" s="751"/>
      <c r="EJ1" s="751"/>
      <c r="EK1" s="751"/>
      <c r="EL1" s="751"/>
      <c r="EM1" s="751"/>
      <c r="EN1" s="751"/>
      <c r="EO1" s="752"/>
      <c r="EP1" s="770" t="s">
        <v>230</v>
      </c>
      <c r="EQ1" s="756" t="s">
        <v>231</v>
      </c>
      <c r="ER1" s="751"/>
      <c r="ES1" s="752"/>
      <c r="ET1" s="756" t="s">
        <v>232</v>
      </c>
      <c r="EU1" s="751"/>
      <c r="EV1" s="751"/>
      <c r="EW1" s="751"/>
      <c r="EX1" s="751"/>
      <c r="EY1" s="751"/>
      <c r="EZ1" s="751"/>
      <c r="FA1" s="751"/>
      <c r="FB1" s="751"/>
      <c r="FC1" s="751"/>
      <c r="FD1" s="751"/>
      <c r="FE1" s="751"/>
      <c r="FF1" s="751"/>
      <c r="FG1" s="751"/>
      <c r="FH1" s="752"/>
      <c r="FI1" s="770" t="s">
        <v>233</v>
      </c>
      <c r="FJ1" s="756" t="s">
        <v>234</v>
      </c>
      <c r="FK1" s="752"/>
      <c r="FL1" s="756" t="s">
        <v>235</v>
      </c>
      <c r="FM1" s="751"/>
      <c r="FN1" s="751"/>
      <c r="FO1" s="751"/>
      <c r="FP1" s="751"/>
      <c r="FQ1" s="751"/>
      <c r="FR1" s="751"/>
      <c r="FS1" s="751"/>
      <c r="FT1" s="751"/>
      <c r="FU1" s="751"/>
      <c r="FV1" s="751"/>
      <c r="FW1" s="751"/>
      <c r="FX1" s="751"/>
      <c r="FY1" s="751"/>
      <c r="FZ1" s="752"/>
      <c r="GA1" s="756" t="s">
        <v>236</v>
      </c>
      <c r="GB1" s="751"/>
      <c r="GC1" s="751"/>
      <c r="GD1" s="751"/>
      <c r="GE1" s="752"/>
      <c r="GF1" s="756" t="s">
        <v>237</v>
      </c>
      <c r="GG1" s="751"/>
      <c r="GH1" s="751"/>
      <c r="GI1" s="751"/>
      <c r="GJ1" s="752"/>
      <c r="GK1" s="756" t="s">
        <v>238</v>
      </c>
      <c r="GL1" s="751"/>
      <c r="GM1" s="752"/>
      <c r="GN1" s="756" t="s">
        <v>1066</v>
      </c>
      <c r="GO1" s="751"/>
      <c r="GP1" s="751"/>
      <c r="GQ1" s="751"/>
      <c r="GR1" s="751"/>
      <c r="GS1" s="752"/>
      <c r="GT1" s="756" t="s">
        <v>1067</v>
      </c>
      <c r="GU1" s="751"/>
      <c r="GV1" s="751"/>
      <c r="GW1" s="751"/>
      <c r="GX1" s="751"/>
      <c r="GY1" s="752"/>
      <c r="GZ1" s="756" t="s">
        <v>1068</v>
      </c>
      <c r="HA1" s="751"/>
      <c r="HB1" s="751"/>
      <c r="HC1" s="751"/>
      <c r="HD1" s="751"/>
      <c r="HE1" s="752"/>
      <c r="HF1" s="756" t="s">
        <v>1069</v>
      </c>
      <c r="HG1" s="751"/>
      <c r="HH1" s="751"/>
      <c r="HI1" s="751"/>
      <c r="HJ1" s="751"/>
      <c r="HK1" s="752"/>
      <c r="HL1" s="756" t="s">
        <v>1070</v>
      </c>
      <c r="HM1" s="751"/>
      <c r="HN1" s="751"/>
      <c r="HO1" s="751"/>
      <c r="HP1" s="751"/>
      <c r="HQ1" s="752"/>
      <c r="HR1" s="756" t="s">
        <v>1071</v>
      </c>
      <c r="HS1" s="751"/>
      <c r="HT1" s="751"/>
      <c r="HU1" s="751"/>
      <c r="HV1" s="751"/>
      <c r="HW1" s="752"/>
      <c r="HX1" s="756" t="s">
        <v>1072</v>
      </c>
      <c r="HY1" s="751"/>
      <c r="HZ1" s="751"/>
      <c r="IA1" s="751"/>
      <c r="IB1" s="751"/>
      <c r="IC1" s="752"/>
      <c r="ID1" s="756" t="s">
        <v>247</v>
      </c>
      <c r="IE1" s="752"/>
      <c r="IF1" s="756" t="s">
        <v>248</v>
      </c>
      <c r="IG1" s="752"/>
      <c r="IH1" s="756" t="s">
        <v>249</v>
      </c>
      <c r="II1" s="752"/>
      <c r="IJ1" s="756" t="s">
        <v>250</v>
      </c>
      <c r="IK1" s="752"/>
      <c r="IL1" s="756" t="s">
        <v>251</v>
      </c>
      <c r="IM1" s="751"/>
      <c r="IN1" s="751"/>
      <c r="IO1" s="751"/>
      <c r="IP1" s="751"/>
      <c r="IQ1" s="751"/>
      <c r="IR1" s="752"/>
    </row>
    <row r="2" spans="1:252" s="110" customFormat="1" ht="117.75" customHeight="1">
      <c r="A2" s="749"/>
      <c r="B2" s="779"/>
      <c r="C2" s="780"/>
      <c r="D2" s="212">
        <v>1</v>
      </c>
      <c r="E2" s="137">
        <v>2</v>
      </c>
      <c r="F2" s="137">
        <v>3</v>
      </c>
      <c r="G2" s="137">
        <v>4</v>
      </c>
      <c r="H2" s="137">
        <v>5</v>
      </c>
      <c r="I2" s="137">
        <v>6</v>
      </c>
      <c r="J2" s="137">
        <v>7</v>
      </c>
      <c r="K2" s="137">
        <v>8</v>
      </c>
      <c r="L2" s="137">
        <v>9</v>
      </c>
      <c r="M2" s="137">
        <v>10</v>
      </c>
      <c r="N2" s="137">
        <v>11</v>
      </c>
      <c r="O2" s="137">
        <v>12</v>
      </c>
      <c r="P2" s="137">
        <v>13</v>
      </c>
      <c r="Q2" s="137">
        <v>14</v>
      </c>
      <c r="R2" s="221">
        <v>15</v>
      </c>
      <c r="S2" s="212">
        <v>1</v>
      </c>
      <c r="T2" s="137">
        <v>2</v>
      </c>
      <c r="U2" s="137">
        <v>3</v>
      </c>
      <c r="V2" s="137">
        <v>4</v>
      </c>
      <c r="W2" s="137">
        <v>5</v>
      </c>
      <c r="X2" s="137">
        <v>6</v>
      </c>
      <c r="Y2" s="137">
        <v>7</v>
      </c>
      <c r="Z2" s="137">
        <v>8</v>
      </c>
      <c r="AA2" s="137">
        <v>9</v>
      </c>
      <c r="AB2" s="137">
        <v>10</v>
      </c>
      <c r="AC2" s="137">
        <v>11</v>
      </c>
      <c r="AD2" s="137">
        <v>12</v>
      </c>
      <c r="AE2" s="137">
        <v>13</v>
      </c>
      <c r="AF2" s="137">
        <v>14</v>
      </c>
      <c r="AG2" s="221">
        <v>15</v>
      </c>
      <c r="AH2" s="212">
        <v>1</v>
      </c>
      <c r="AI2" s="137">
        <v>2</v>
      </c>
      <c r="AJ2" s="137">
        <v>3</v>
      </c>
      <c r="AK2" s="137">
        <v>4</v>
      </c>
      <c r="AL2" s="137">
        <v>5</v>
      </c>
      <c r="AM2" s="137">
        <v>6</v>
      </c>
      <c r="AN2" s="137">
        <v>7</v>
      </c>
      <c r="AO2" s="137">
        <v>8</v>
      </c>
      <c r="AP2" s="137">
        <v>9</v>
      </c>
      <c r="AQ2" s="137">
        <v>10</v>
      </c>
      <c r="AR2" s="137">
        <v>11</v>
      </c>
      <c r="AS2" s="137">
        <v>12</v>
      </c>
      <c r="AT2" s="137">
        <v>13</v>
      </c>
      <c r="AU2" s="137">
        <v>14</v>
      </c>
      <c r="AV2" s="221">
        <v>15</v>
      </c>
      <c r="AW2" s="222">
        <v>1</v>
      </c>
      <c r="AX2" s="138">
        <v>2</v>
      </c>
      <c r="AY2" s="138">
        <v>3</v>
      </c>
      <c r="AZ2" s="138">
        <v>4</v>
      </c>
      <c r="BA2" s="138">
        <v>5</v>
      </c>
      <c r="BB2" s="138">
        <v>6</v>
      </c>
      <c r="BC2" s="138">
        <v>7</v>
      </c>
      <c r="BD2" s="138">
        <v>8</v>
      </c>
      <c r="BE2" s="138">
        <v>9</v>
      </c>
      <c r="BF2" s="138">
        <v>10</v>
      </c>
      <c r="BG2" s="138">
        <v>11</v>
      </c>
      <c r="BH2" s="138">
        <v>12</v>
      </c>
      <c r="BI2" s="138">
        <v>13</v>
      </c>
      <c r="BJ2" s="138">
        <v>14</v>
      </c>
      <c r="BK2" s="223">
        <v>15</v>
      </c>
      <c r="BL2" s="222">
        <v>1</v>
      </c>
      <c r="BM2" s="138">
        <v>2</v>
      </c>
      <c r="BN2" s="138">
        <v>3</v>
      </c>
      <c r="BO2" s="138">
        <v>4</v>
      </c>
      <c r="BP2" s="138">
        <v>5</v>
      </c>
      <c r="BQ2" s="138">
        <v>6</v>
      </c>
      <c r="BR2" s="138">
        <v>7</v>
      </c>
      <c r="BS2" s="138">
        <v>8</v>
      </c>
      <c r="BT2" s="138">
        <v>9</v>
      </c>
      <c r="BU2" s="138">
        <v>10</v>
      </c>
      <c r="BV2" s="138">
        <v>11</v>
      </c>
      <c r="BW2" s="138">
        <v>12</v>
      </c>
      <c r="BX2" s="138">
        <v>13</v>
      </c>
      <c r="BY2" s="138">
        <v>14</v>
      </c>
      <c r="BZ2" s="223">
        <v>15</v>
      </c>
      <c r="CA2" s="222">
        <v>1</v>
      </c>
      <c r="CB2" s="138">
        <v>2</v>
      </c>
      <c r="CC2" s="138">
        <v>3</v>
      </c>
      <c r="CD2" s="138">
        <v>4</v>
      </c>
      <c r="CE2" s="138">
        <v>5</v>
      </c>
      <c r="CF2" s="138">
        <v>6</v>
      </c>
      <c r="CG2" s="138">
        <v>7</v>
      </c>
      <c r="CH2" s="138">
        <v>8</v>
      </c>
      <c r="CI2" s="138">
        <v>9</v>
      </c>
      <c r="CJ2" s="138">
        <v>10</v>
      </c>
      <c r="CK2" s="138">
        <v>11</v>
      </c>
      <c r="CL2" s="138">
        <v>12</v>
      </c>
      <c r="CM2" s="138">
        <v>13</v>
      </c>
      <c r="CN2" s="138">
        <v>14</v>
      </c>
      <c r="CO2" s="223">
        <v>15</v>
      </c>
      <c r="CP2" s="222">
        <v>1</v>
      </c>
      <c r="CQ2" s="138">
        <v>2</v>
      </c>
      <c r="CR2" s="138">
        <v>3</v>
      </c>
      <c r="CS2" s="138">
        <v>4</v>
      </c>
      <c r="CT2" s="138">
        <v>5</v>
      </c>
      <c r="CU2" s="138">
        <v>6</v>
      </c>
      <c r="CV2" s="138">
        <v>7</v>
      </c>
      <c r="CW2" s="138">
        <v>8</v>
      </c>
      <c r="CX2" s="138">
        <v>9</v>
      </c>
      <c r="CY2" s="138">
        <v>10</v>
      </c>
      <c r="CZ2" s="138">
        <v>11</v>
      </c>
      <c r="DA2" s="138">
        <v>12</v>
      </c>
      <c r="DB2" s="138">
        <v>13</v>
      </c>
      <c r="DC2" s="138">
        <v>14</v>
      </c>
      <c r="DD2" s="223">
        <v>15</v>
      </c>
      <c r="DE2" s="222">
        <v>1</v>
      </c>
      <c r="DF2" s="138">
        <v>2</v>
      </c>
      <c r="DG2" s="138">
        <v>3</v>
      </c>
      <c r="DH2" s="138">
        <v>4</v>
      </c>
      <c r="DI2" s="138">
        <v>5</v>
      </c>
      <c r="DJ2" s="138">
        <v>6</v>
      </c>
      <c r="DK2" s="138">
        <v>7</v>
      </c>
      <c r="DL2" s="138">
        <v>8</v>
      </c>
      <c r="DM2" s="138">
        <v>9</v>
      </c>
      <c r="DN2" s="138">
        <v>10</v>
      </c>
      <c r="DO2" s="138">
        <v>11</v>
      </c>
      <c r="DP2" s="138">
        <v>12</v>
      </c>
      <c r="DQ2" s="138">
        <v>13</v>
      </c>
      <c r="DR2" s="138">
        <v>14</v>
      </c>
      <c r="DS2" s="223">
        <v>15</v>
      </c>
      <c r="DT2" s="214" t="s">
        <v>225</v>
      </c>
      <c r="DU2" s="216" t="s">
        <v>226</v>
      </c>
      <c r="DV2" s="755"/>
      <c r="DW2" s="224" t="s">
        <v>1058</v>
      </c>
      <c r="DX2" s="139" t="s">
        <v>620</v>
      </c>
      <c r="DY2" s="225" t="s">
        <v>1059</v>
      </c>
      <c r="DZ2" s="222">
        <v>1</v>
      </c>
      <c r="EA2" s="138">
        <v>2</v>
      </c>
      <c r="EB2" s="138">
        <v>3</v>
      </c>
      <c r="EC2" s="138">
        <v>4</v>
      </c>
      <c r="ED2" s="138">
        <v>5</v>
      </c>
      <c r="EE2" s="138">
        <v>6</v>
      </c>
      <c r="EF2" s="138">
        <v>7</v>
      </c>
      <c r="EG2" s="138">
        <v>8</v>
      </c>
      <c r="EH2" s="138">
        <v>9</v>
      </c>
      <c r="EI2" s="138">
        <v>10</v>
      </c>
      <c r="EJ2" s="138">
        <v>11</v>
      </c>
      <c r="EK2" s="138">
        <v>12</v>
      </c>
      <c r="EL2" s="138">
        <v>13</v>
      </c>
      <c r="EM2" s="138">
        <v>14</v>
      </c>
      <c r="EN2" s="138">
        <v>15</v>
      </c>
      <c r="EO2" s="216" t="s">
        <v>412</v>
      </c>
      <c r="EP2" s="755"/>
      <c r="EQ2" s="224" t="s">
        <v>1058</v>
      </c>
      <c r="ER2" s="139" t="s">
        <v>620</v>
      </c>
      <c r="ES2" s="225" t="s">
        <v>1059</v>
      </c>
      <c r="ET2" s="222">
        <v>1</v>
      </c>
      <c r="EU2" s="138">
        <v>2</v>
      </c>
      <c r="EV2" s="138">
        <v>3</v>
      </c>
      <c r="EW2" s="138">
        <v>4</v>
      </c>
      <c r="EX2" s="138">
        <v>5</v>
      </c>
      <c r="EY2" s="138">
        <v>6</v>
      </c>
      <c r="EZ2" s="138">
        <v>7</v>
      </c>
      <c r="FA2" s="138">
        <v>8</v>
      </c>
      <c r="FB2" s="138">
        <v>9</v>
      </c>
      <c r="FC2" s="138">
        <v>10</v>
      </c>
      <c r="FD2" s="138">
        <v>11</v>
      </c>
      <c r="FE2" s="138">
        <v>12</v>
      </c>
      <c r="FF2" s="138">
        <v>13</v>
      </c>
      <c r="FG2" s="138">
        <v>14</v>
      </c>
      <c r="FH2" s="216" t="s">
        <v>412</v>
      </c>
      <c r="FI2" s="755"/>
      <c r="FJ2" s="224" t="s">
        <v>1058</v>
      </c>
      <c r="FK2" s="225" t="s">
        <v>1060</v>
      </c>
      <c r="FL2" s="222">
        <v>1</v>
      </c>
      <c r="FM2" s="138">
        <v>2</v>
      </c>
      <c r="FN2" s="138">
        <v>3</v>
      </c>
      <c r="FO2" s="138">
        <v>4</v>
      </c>
      <c r="FP2" s="138">
        <v>5</v>
      </c>
      <c r="FQ2" s="138">
        <v>6</v>
      </c>
      <c r="FR2" s="138">
        <v>7</v>
      </c>
      <c r="FS2" s="138">
        <v>8</v>
      </c>
      <c r="FT2" s="138">
        <v>9</v>
      </c>
      <c r="FU2" s="138">
        <v>10</v>
      </c>
      <c r="FV2" s="138">
        <v>11</v>
      </c>
      <c r="FW2" s="138">
        <v>12</v>
      </c>
      <c r="FX2" s="138">
        <v>13</v>
      </c>
      <c r="FY2" s="138">
        <v>14</v>
      </c>
      <c r="FZ2" s="216" t="s">
        <v>412</v>
      </c>
      <c r="GA2" s="224" t="s">
        <v>239</v>
      </c>
      <c r="GB2" s="139" t="s">
        <v>240</v>
      </c>
      <c r="GC2" s="139" t="s">
        <v>1061</v>
      </c>
      <c r="GD2" s="139" t="s">
        <v>1062</v>
      </c>
      <c r="GE2" s="225" t="s">
        <v>243</v>
      </c>
      <c r="GF2" s="224" t="s">
        <v>239</v>
      </c>
      <c r="GG2" s="139" t="s">
        <v>240</v>
      </c>
      <c r="GH2" s="139" t="s">
        <v>1061</v>
      </c>
      <c r="GI2" s="139" t="s">
        <v>1062</v>
      </c>
      <c r="GJ2" s="225" t="s">
        <v>243</v>
      </c>
      <c r="GK2" s="224" t="s">
        <v>1063</v>
      </c>
      <c r="GL2" s="139" t="s">
        <v>1064</v>
      </c>
      <c r="GM2" s="225" t="s">
        <v>1065</v>
      </c>
      <c r="GN2" s="224" t="s">
        <v>239</v>
      </c>
      <c r="GO2" s="139" t="s">
        <v>240</v>
      </c>
      <c r="GP2" s="139" t="s">
        <v>241</v>
      </c>
      <c r="GQ2" s="139" t="s">
        <v>242</v>
      </c>
      <c r="GR2" s="139" t="s">
        <v>243</v>
      </c>
      <c r="GS2" s="226" t="s">
        <v>244</v>
      </c>
      <c r="GT2" s="224" t="s">
        <v>239</v>
      </c>
      <c r="GU2" s="139" t="s">
        <v>240</v>
      </c>
      <c r="GV2" s="139" t="s">
        <v>241</v>
      </c>
      <c r="GW2" s="139" t="s">
        <v>242</v>
      </c>
      <c r="GX2" s="139" t="s">
        <v>243</v>
      </c>
      <c r="GY2" s="226" t="s">
        <v>244</v>
      </c>
      <c r="GZ2" s="224" t="s">
        <v>239</v>
      </c>
      <c r="HA2" s="139" t="s">
        <v>240</v>
      </c>
      <c r="HB2" s="139" t="s">
        <v>241</v>
      </c>
      <c r="HC2" s="139" t="s">
        <v>242</v>
      </c>
      <c r="HD2" s="139" t="s">
        <v>243</v>
      </c>
      <c r="HE2" s="226" t="s">
        <v>244</v>
      </c>
      <c r="HF2" s="224" t="s">
        <v>239</v>
      </c>
      <c r="HG2" s="139" t="s">
        <v>240</v>
      </c>
      <c r="HH2" s="139" t="s">
        <v>241</v>
      </c>
      <c r="HI2" s="139" t="s">
        <v>242</v>
      </c>
      <c r="HJ2" s="139" t="s">
        <v>243</v>
      </c>
      <c r="HK2" s="226" t="s">
        <v>244</v>
      </c>
      <c r="HL2" s="224" t="s">
        <v>239</v>
      </c>
      <c r="HM2" s="139" t="s">
        <v>240</v>
      </c>
      <c r="HN2" s="139" t="s">
        <v>241</v>
      </c>
      <c r="HO2" s="139" t="s">
        <v>242</v>
      </c>
      <c r="HP2" s="139" t="s">
        <v>243</v>
      </c>
      <c r="HQ2" s="226" t="s">
        <v>244</v>
      </c>
      <c r="HR2" s="224" t="s">
        <v>239</v>
      </c>
      <c r="HS2" s="139" t="s">
        <v>240</v>
      </c>
      <c r="HT2" s="139" t="s">
        <v>241</v>
      </c>
      <c r="HU2" s="139" t="s">
        <v>242</v>
      </c>
      <c r="HV2" s="139" t="s">
        <v>243</v>
      </c>
      <c r="HW2" s="226" t="s">
        <v>244</v>
      </c>
      <c r="HX2" s="224" t="s">
        <v>239</v>
      </c>
      <c r="HY2" s="139" t="s">
        <v>240</v>
      </c>
      <c r="HZ2" s="139" t="s">
        <v>241</v>
      </c>
      <c r="IA2" s="139" t="s">
        <v>242</v>
      </c>
      <c r="IB2" s="139" t="s">
        <v>243</v>
      </c>
      <c r="IC2" s="226" t="s">
        <v>244</v>
      </c>
      <c r="ID2" s="224" t="s">
        <v>245</v>
      </c>
      <c r="IE2" s="225" t="s">
        <v>246</v>
      </c>
      <c r="IF2" s="224" t="s">
        <v>245</v>
      </c>
      <c r="IG2" s="225" t="s">
        <v>246</v>
      </c>
      <c r="IH2" s="224" t="s">
        <v>245</v>
      </c>
      <c r="II2" s="225" t="s">
        <v>246</v>
      </c>
      <c r="IJ2" s="224" t="s">
        <v>245</v>
      </c>
      <c r="IK2" s="225" t="s">
        <v>246</v>
      </c>
      <c r="IL2" s="224" t="s">
        <v>1073</v>
      </c>
      <c r="IM2" s="139" t="s">
        <v>1074</v>
      </c>
      <c r="IN2" s="139" t="s">
        <v>1075</v>
      </c>
      <c r="IO2" s="139" t="s">
        <v>1076</v>
      </c>
      <c r="IP2" s="139" t="s">
        <v>1077</v>
      </c>
      <c r="IQ2" s="139" t="s">
        <v>1078</v>
      </c>
      <c r="IR2" s="210" t="s">
        <v>412</v>
      </c>
    </row>
    <row r="3" spans="1:252" s="109" customFormat="1" ht="20.100000000000001" customHeight="1">
      <c r="A3" s="133"/>
      <c r="B3" s="134" t="str">
        <f>IF(調査票!$H$11="","",調査票!$H$11)</f>
        <v/>
      </c>
      <c r="C3" s="171" t="str">
        <f>IF(調査票!$H$13="","",調査票!$H$13)</f>
        <v/>
      </c>
      <c r="D3" s="177"/>
      <c r="E3" s="181"/>
      <c r="F3" s="181"/>
      <c r="G3" s="181"/>
      <c r="H3" s="181"/>
      <c r="I3" s="181"/>
      <c r="J3" s="181"/>
      <c r="K3" s="181"/>
      <c r="L3" s="181"/>
      <c r="M3" s="181"/>
      <c r="N3" s="181"/>
      <c r="O3" s="181"/>
      <c r="P3" s="181"/>
      <c r="Q3" s="181"/>
      <c r="R3" s="178"/>
      <c r="S3" s="177"/>
      <c r="T3" s="181"/>
      <c r="U3" s="181"/>
      <c r="V3" s="181"/>
      <c r="W3" s="181"/>
      <c r="X3" s="181"/>
      <c r="Y3" s="181"/>
      <c r="Z3" s="181"/>
      <c r="AA3" s="181"/>
      <c r="AB3" s="181"/>
      <c r="AC3" s="181"/>
      <c r="AD3" s="181"/>
      <c r="AE3" s="181"/>
      <c r="AF3" s="181"/>
      <c r="AG3" s="178"/>
      <c r="AH3" s="177"/>
      <c r="AI3" s="181"/>
      <c r="AJ3" s="181"/>
      <c r="AK3" s="181"/>
      <c r="AL3" s="181"/>
      <c r="AM3" s="181"/>
      <c r="AN3" s="181"/>
      <c r="AO3" s="181"/>
      <c r="AP3" s="181"/>
      <c r="AQ3" s="181"/>
      <c r="AR3" s="181"/>
      <c r="AS3" s="181"/>
      <c r="AT3" s="181"/>
      <c r="AU3" s="181"/>
      <c r="AV3" s="178"/>
      <c r="AW3" s="177"/>
      <c r="AX3" s="181"/>
      <c r="AY3" s="181"/>
      <c r="AZ3" s="181"/>
      <c r="BA3" s="181"/>
      <c r="BB3" s="181"/>
      <c r="BC3" s="181"/>
      <c r="BD3" s="181"/>
      <c r="BE3" s="181"/>
      <c r="BF3" s="181"/>
      <c r="BG3" s="181"/>
      <c r="BH3" s="181"/>
      <c r="BI3" s="181"/>
      <c r="BJ3" s="181"/>
      <c r="BK3" s="178"/>
      <c r="BL3" s="177"/>
      <c r="BM3" s="181"/>
      <c r="BN3" s="181"/>
      <c r="BO3" s="181"/>
      <c r="BP3" s="181"/>
      <c r="BQ3" s="181"/>
      <c r="BR3" s="181"/>
      <c r="BS3" s="181"/>
      <c r="BT3" s="181"/>
      <c r="BU3" s="181"/>
      <c r="BV3" s="181"/>
      <c r="BW3" s="181"/>
      <c r="BX3" s="181"/>
      <c r="BY3" s="181"/>
      <c r="BZ3" s="178"/>
      <c r="CA3" s="177"/>
      <c r="CB3" s="181"/>
      <c r="CC3" s="181"/>
      <c r="CD3" s="181"/>
      <c r="CE3" s="181"/>
      <c r="CF3" s="181"/>
      <c r="CG3" s="181"/>
      <c r="CH3" s="181"/>
      <c r="CI3" s="181"/>
      <c r="CJ3" s="181"/>
      <c r="CK3" s="181"/>
      <c r="CL3" s="181"/>
      <c r="CM3" s="181"/>
      <c r="CN3" s="181"/>
      <c r="CO3" s="178"/>
      <c r="CP3" s="177"/>
      <c r="CQ3" s="181"/>
      <c r="CR3" s="181"/>
      <c r="CS3" s="181"/>
      <c r="CT3" s="181"/>
      <c r="CU3" s="181"/>
      <c r="CV3" s="181"/>
      <c r="CW3" s="181"/>
      <c r="CX3" s="181"/>
      <c r="CY3" s="181"/>
      <c r="CZ3" s="181"/>
      <c r="DA3" s="181"/>
      <c r="DB3" s="181"/>
      <c r="DC3" s="181"/>
      <c r="DD3" s="178"/>
      <c r="DE3" s="177"/>
      <c r="DF3" s="181"/>
      <c r="DG3" s="181"/>
      <c r="DH3" s="181"/>
      <c r="DI3" s="181"/>
      <c r="DJ3" s="181"/>
      <c r="DK3" s="181"/>
      <c r="DL3" s="181"/>
      <c r="DM3" s="181"/>
      <c r="DN3" s="181"/>
      <c r="DO3" s="181"/>
      <c r="DP3" s="181"/>
      <c r="DQ3" s="181"/>
      <c r="DR3" s="181"/>
      <c r="DS3" s="178"/>
      <c r="DT3" s="177" t="str">
        <f>IF(調査票!$E$607="","",調査票!$E$607)</f>
        <v/>
      </c>
      <c r="DU3" s="178" t="str">
        <f>IF(調査票!$E$610="","",調査票!$E$610)</f>
        <v/>
      </c>
      <c r="DV3" s="182" t="str">
        <f>IF(調査票!$AT$616="","",調査票!$AT$616)</f>
        <v/>
      </c>
      <c r="DW3" s="177" t="str">
        <f>IF(調査票!$E$623="","",調査票!$E$623)</f>
        <v/>
      </c>
      <c r="DX3" s="181" t="str">
        <f>IF(調査票!$L$623="","",調査票!$L$623)</f>
        <v/>
      </c>
      <c r="DY3" s="178" t="str">
        <f>IF(調査票!$S$623="","",調査票!$S$623)</f>
        <v/>
      </c>
      <c r="DZ3" s="177"/>
      <c r="EA3" s="181"/>
      <c r="EB3" s="181"/>
      <c r="EC3" s="181"/>
      <c r="ED3" s="181"/>
      <c r="EE3" s="181"/>
      <c r="EF3" s="181"/>
      <c r="EG3" s="181"/>
      <c r="EH3" s="181"/>
      <c r="EI3" s="181"/>
      <c r="EJ3" s="181"/>
      <c r="EK3" s="181"/>
      <c r="EL3" s="181"/>
      <c r="EM3" s="181"/>
      <c r="EN3" s="181"/>
      <c r="EO3" s="178" t="str">
        <f>IF(調査票!$E$634="","",調査票!$E$634)</f>
        <v/>
      </c>
      <c r="EP3" s="182" t="str">
        <f>IF(調査票!$AT$637="","",調査票!$AT$637)</f>
        <v/>
      </c>
      <c r="EQ3" s="177" t="str">
        <f>IF(調査票!$E$644="","",調査票!$E$644)</f>
        <v/>
      </c>
      <c r="ER3" s="181" t="str">
        <f>IF(調査票!$L$644="","",調査票!$L$644)</f>
        <v/>
      </c>
      <c r="ES3" s="178" t="str">
        <f>IF(調査票!$S$644="","",調査票!$S$644)</f>
        <v/>
      </c>
      <c r="ET3" s="177"/>
      <c r="EU3" s="181"/>
      <c r="EV3" s="181"/>
      <c r="EW3" s="181"/>
      <c r="EX3" s="181"/>
      <c r="EY3" s="181"/>
      <c r="EZ3" s="181"/>
      <c r="FA3" s="181"/>
      <c r="FB3" s="181"/>
      <c r="FC3" s="181"/>
      <c r="FD3" s="181"/>
      <c r="FE3" s="181"/>
      <c r="FF3" s="181"/>
      <c r="FG3" s="181"/>
      <c r="FH3" s="178" t="str">
        <f>IF(調査票!$E$655="","",調査票!$E$655)</f>
        <v/>
      </c>
      <c r="FI3" s="182" t="str">
        <f>IF(調査票!$AT$658="","",調査票!$AT$658)</f>
        <v/>
      </c>
      <c r="FJ3" s="177" t="str">
        <f>IF(調査票!$E$665="","",調査票!$E$665)</f>
        <v/>
      </c>
      <c r="FK3" s="178" t="str">
        <f>IF(調査票!$L$665="","",調査票!$L$665)</f>
        <v/>
      </c>
      <c r="FL3" s="177"/>
      <c r="FM3" s="181"/>
      <c r="FN3" s="181"/>
      <c r="FO3" s="181"/>
      <c r="FP3" s="181"/>
      <c r="FQ3" s="181"/>
      <c r="FR3" s="181"/>
      <c r="FS3" s="181"/>
      <c r="FT3" s="181"/>
      <c r="FU3" s="181"/>
      <c r="FV3" s="181"/>
      <c r="FW3" s="181"/>
      <c r="FX3" s="181"/>
      <c r="FY3" s="181"/>
      <c r="FZ3" s="178" t="str">
        <f>IF(調査票!$E$676="","",調査票!$E$676)</f>
        <v/>
      </c>
      <c r="GA3" s="177" t="str">
        <f>IF(調査票!$I$685="","",調査票!$I$685)</f>
        <v/>
      </c>
      <c r="GB3" s="181" t="str">
        <f>IF(調査票!$N$685="","",調査票!$N$685)</f>
        <v/>
      </c>
      <c r="GC3" s="181" t="str">
        <f>IF(調査票!$S$685="","",調査票!$S$685)</f>
        <v/>
      </c>
      <c r="GD3" s="181" t="str">
        <f>IF(調査票!$X$685="","",調査票!$X$685)</f>
        <v/>
      </c>
      <c r="GE3" s="178" t="str">
        <f>IF(調査票!$AC$685="","",調査票!$AC$685)</f>
        <v/>
      </c>
      <c r="GF3" s="177" t="str">
        <f>IF(調査票!$I$686="","",調査票!$I$686)</f>
        <v/>
      </c>
      <c r="GG3" s="181" t="str">
        <f>IF(調査票!$N$686="","",調査票!$N$686)</f>
        <v/>
      </c>
      <c r="GH3" s="181" t="str">
        <f>IF(調査票!$S$686="","",調査票!$S$686)</f>
        <v/>
      </c>
      <c r="GI3" s="181" t="str">
        <f>IF(調査票!$X$686="","",調査票!$X$686)</f>
        <v/>
      </c>
      <c r="GJ3" s="178" t="str">
        <f>IF(調査票!$AC$686="","",調査票!$AC$686)</f>
        <v/>
      </c>
      <c r="GK3" s="195" t="str">
        <f>IF(調査票!$I$690="","",調査票!$I$690)</f>
        <v/>
      </c>
      <c r="GL3" s="196" t="str">
        <f>IF(調査票!$I$691="","",調査票!$I$691)</f>
        <v/>
      </c>
      <c r="GM3" s="197" t="str">
        <f>IF(調査票!$I$692="","",調査票!$I$692)</f>
        <v/>
      </c>
      <c r="GN3" s="195" t="str">
        <f>IF(調査票!$I$698="","",調査票!$I$698)</f>
        <v/>
      </c>
      <c r="GO3" s="196" t="str">
        <f>IF(調査票!$N$698="","",調査票!$N$698)</f>
        <v/>
      </c>
      <c r="GP3" s="196" t="str">
        <f>IF(調査票!$S$698="","",調査票!$S$698)</f>
        <v/>
      </c>
      <c r="GQ3" s="196" t="str">
        <f>IF(調査票!$X$698="","",調査票!$X$698)</f>
        <v/>
      </c>
      <c r="GR3" s="196" t="str">
        <f>IF(調査票!$AC$698="","",調査票!$AC$698)</f>
        <v/>
      </c>
      <c r="GS3" s="197">
        <f>IF(調査票!$AH$698="","",調査票!$AH$698)</f>
        <v>0</v>
      </c>
      <c r="GT3" s="195" t="str">
        <f>IF(調査票!$I$699="","",調査票!$I$699)</f>
        <v/>
      </c>
      <c r="GU3" s="196" t="str">
        <f>IF(調査票!$N$699="","",調査票!$N$699)</f>
        <v/>
      </c>
      <c r="GV3" s="196" t="str">
        <f>IF(調査票!$S$699="","",調査票!$S$699)</f>
        <v/>
      </c>
      <c r="GW3" s="196" t="str">
        <f>IF(調査票!$X$699="","",調査票!$X$699)</f>
        <v/>
      </c>
      <c r="GX3" s="196" t="str">
        <f>IF(調査票!$AC$699="","",調査票!$AC$699)</f>
        <v/>
      </c>
      <c r="GY3" s="197">
        <f>IF(調査票!$AH$699="","",調査票!$AH$699)</f>
        <v>0</v>
      </c>
      <c r="GZ3" s="195" t="str">
        <f>IF(調査票!$I$700="","",調査票!$I$700)</f>
        <v/>
      </c>
      <c r="HA3" s="196" t="str">
        <f>IF(調査票!$N$700="","",調査票!$N$700)</f>
        <v/>
      </c>
      <c r="HB3" s="196" t="str">
        <f>IF(調査票!$S$700="","",調査票!$S$700)</f>
        <v/>
      </c>
      <c r="HC3" s="196" t="str">
        <f>IF(調査票!$X$700="","",調査票!$X$700)</f>
        <v/>
      </c>
      <c r="HD3" s="196" t="str">
        <f>IF(調査票!$AC$700="","",調査票!$AC$700)</f>
        <v/>
      </c>
      <c r="HE3" s="197">
        <f>IF(調査票!$AH$700="","",調査票!$AH$700)</f>
        <v>0</v>
      </c>
      <c r="HF3" s="195" t="str">
        <f>IF(調査票!$I$701="","",調査票!$I$701)</f>
        <v/>
      </c>
      <c r="HG3" s="196" t="str">
        <f>IF(調査票!$N$701="","",調査票!$N$701)</f>
        <v/>
      </c>
      <c r="HH3" s="196" t="str">
        <f>IF(調査票!$S$701="","",調査票!$S$701)</f>
        <v/>
      </c>
      <c r="HI3" s="196" t="str">
        <f>IF(調査票!$X$701="","",調査票!$X$701)</f>
        <v/>
      </c>
      <c r="HJ3" s="196" t="str">
        <f>IF(調査票!$AC$701="","",調査票!$AC$701)</f>
        <v/>
      </c>
      <c r="HK3" s="197">
        <f>IF(調査票!$AH$701="","",調査票!$AH$701)</f>
        <v>0</v>
      </c>
      <c r="HL3" s="195" t="str">
        <f>IF(調査票!$I$702="","",調査票!$I$702)</f>
        <v/>
      </c>
      <c r="HM3" s="196" t="str">
        <f>IF(調査票!$N$702="","",調査票!$N$702)</f>
        <v/>
      </c>
      <c r="HN3" s="196" t="str">
        <f>IF(調査票!$S$702="","",調査票!$S$702)</f>
        <v/>
      </c>
      <c r="HO3" s="196" t="str">
        <f>IF(調査票!$X$702="","",調査票!$X$702)</f>
        <v/>
      </c>
      <c r="HP3" s="196" t="str">
        <f>IF(調査票!$AC$702="","",調査票!$AC$702)</f>
        <v/>
      </c>
      <c r="HQ3" s="197">
        <f>IF(調査票!$AH$702="","",調査票!$AH$702)</f>
        <v>0</v>
      </c>
      <c r="HR3" s="195" t="str">
        <f>IF(調査票!$I$703="","",調査票!$I$703)</f>
        <v/>
      </c>
      <c r="HS3" s="196" t="str">
        <f>IF(調査票!$N$703="","",調査票!$N$703)</f>
        <v/>
      </c>
      <c r="HT3" s="196" t="str">
        <f>IF(調査票!$S$703="","",調査票!$S$703)</f>
        <v/>
      </c>
      <c r="HU3" s="196" t="str">
        <f>IF(調査票!$X$703="","",調査票!$X$703)</f>
        <v/>
      </c>
      <c r="HV3" s="196" t="str">
        <f>IF(調査票!$AC$703="","",調査票!$AC$703)</f>
        <v/>
      </c>
      <c r="HW3" s="197">
        <f>IF(調査票!$AH$703="","",調査票!$AH$703)</f>
        <v>0</v>
      </c>
      <c r="HX3" s="195" t="str">
        <f>IF(調査票!$I$704="","",調査票!$I$704)</f>
        <v/>
      </c>
      <c r="HY3" s="196" t="str">
        <f>IF(調査票!$N$704="","",調査票!$N$704)</f>
        <v/>
      </c>
      <c r="HZ3" s="196" t="str">
        <f>IF(調査票!$S$704="","",調査票!$S$704)</f>
        <v/>
      </c>
      <c r="IA3" s="196" t="str">
        <f>IF(調査票!$X$704="","",調査票!$X$704)</f>
        <v/>
      </c>
      <c r="IB3" s="196" t="str">
        <f>IF(調査票!$AC$704="","",調査票!$AC$704)</f>
        <v/>
      </c>
      <c r="IC3" s="197">
        <f>IF(調査票!$AH$704="","",調査票!$AH$704)</f>
        <v>0</v>
      </c>
      <c r="ID3" s="177" t="str">
        <f>IF(調査票!$M$710="","",調査票!$M$710)</f>
        <v/>
      </c>
      <c r="IE3" s="178" t="str">
        <f>IF(調査票!$R$710="","",調査票!$R$710)</f>
        <v/>
      </c>
      <c r="IF3" s="177" t="str">
        <f>IF(調査票!$M$711="","",調査票!$M$711)</f>
        <v/>
      </c>
      <c r="IG3" s="178" t="str">
        <f>IF(調査票!$R$711="","",調査票!$R$711)</f>
        <v/>
      </c>
      <c r="IH3" s="177" t="str">
        <f>IF(調査票!$M$712="","",調査票!$M$712)</f>
        <v/>
      </c>
      <c r="II3" s="178" t="str">
        <f>IF(調査票!$R$712="","",調査票!$R$712)</f>
        <v/>
      </c>
      <c r="IJ3" s="177" t="str">
        <f>IF(調査票!$M$713="","",調査票!$M$713)</f>
        <v/>
      </c>
      <c r="IK3" s="178" t="str">
        <f>IF(調査票!$R$713="","",調査票!$R$713)</f>
        <v/>
      </c>
      <c r="IL3" s="195" t="str">
        <f>IF(調査票!$D$719="","",調査票!$D$719)</f>
        <v/>
      </c>
      <c r="IM3" s="196" t="str">
        <f>IF(調査票!$I$719="","",調査票!$I$719)</f>
        <v/>
      </c>
      <c r="IN3" s="196" t="str">
        <f>IF(調査票!$N$719="","",調査票!$N$719)</f>
        <v/>
      </c>
      <c r="IO3" s="196" t="str">
        <f>IF(調査票!$S$719="","",調査票!$S$719)</f>
        <v/>
      </c>
      <c r="IP3" s="196" t="str">
        <f>IF(調査票!$X$719="","",調査票!$X$719)</f>
        <v/>
      </c>
      <c r="IQ3" s="196" t="str">
        <f>IF(調査票!$AC$719="","",調査票!$AC$719)</f>
        <v/>
      </c>
      <c r="IR3" s="178" t="str">
        <f>IF(調査票!$D$722="","",調査票!$D$722)</f>
        <v/>
      </c>
    </row>
    <row r="5" spans="1:252">
      <c r="B5" s="108"/>
    </row>
    <row r="6" spans="1:252">
      <c r="B6" s="108"/>
      <c r="GK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L6" s="108"/>
      <c r="IM6" s="108"/>
      <c r="IN6" s="108"/>
      <c r="IO6" s="108"/>
      <c r="IP6" s="108"/>
      <c r="IQ6" s="108"/>
    </row>
    <row r="7" spans="1:252">
      <c r="B7" s="108"/>
      <c r="GK7" s="108"/>
      <c r="GN7" s="108"/>
    </row>
    <row r="8" spans="1:252">
      <c r="B8" s="108"/>
      <c r="GK8" s="108"/>
      <c r="GN8" s="108"/>
    </row>
    <row r="9" spans="1:252">
      <c r="B9" s="108"/>
      <c r="GN9" s="108"/>
    </row>
    <row r="10" spans="1:252">
      <c r="B10" s="108"/>
      <c r="GN10" s="108"/>
    </row>
    <row r="11" spans="1:252">
      <c r="B11" s="108"/>
      <c r="GN11" s="108"/>
    </row>
    <row r="12" spans="1:252">
      <c r="B12" s="108"/>
      <c r="GN12" s="108"/>
    </row>
    <row r="13" spans="1:252">
      <c r="B13" s="108"/>
    </row>
    <row r="14" spans="1:252">
      <c r="B14" s="108"/>
    </row>
    <row r="15" spans="1:252">
      <c r="B15" s="108"/>
    </row>
    <row r="16" spans="1:252">
      <c r="B16" s="108"/>
    </row>
    <row r="17" spans="2:2">
      <c r="B17" s="108"/>
    </row>
    <row r="18" spans="2:2">
      <c r="B18" s="108"/>
    </row>
    <row r="19" spans="2:2">
      <c r="B19" s="108"/>
    </row>
    <row r="20" spans="2:2">
      <c r="B20" s="108"/>
    </row>
    <row r="21" spans="2:2">
      <c r="B21" s="108"/>
    </row>
    <row r="22" spans="2:2">
      <c r="B22" s="108"/>
    </row>
    <row r="23" spans="2:2">
      <c r="B23" s="108"/>
    </row>
    <row r="24" spans="2:2">
      <c r="B24" s="108"/>
    </row>
    <row r="25" spans="2:2">
      <c r="B25" s="108"/>
    </row>
    <row r="26" spans="2:2">
      <c r="B26" s="108"/>
    </row>
    <row r="27" spans="2:2">
      <c r="B27" s="108"/>
    </row>
    <row r="28" spans="2:2">
      <c r="B28" s="108"/>
    </row>
    <row r="29" spans="2:2">
      <c r="B29" s="108"/>
    </row>
    <row r="30" spans="2:2">
      <c r="B30" s="108"/>
    </row>
    <row r="31" spans="2:2">
      <c r="B31" s="108"/>
    </row>
    <row r="32" spans="2:2">
      <c r="B32" s="108"/>
    </row>
    <row r="33" spans="2:2">
      <c r="B33" s="108"/>
    </row>
    <row r="34" spans="2:2">
      <c r="B34" s="108"/>
    </row>
  </sheetData>
  <mergeCells count="36">
    <mergeCell ref="GN1:GS1"/>
    <mergeCell ref="ID1:IE1"/>
    <mergeCell ref="IF1:IG1"/>
    <mergeCell ref="IH1:II1"/>
    <mergeCell ref="HL1:HQ1"/>
    <mergeCell ref="HR1:HW1"/>
    <mergeCell ref="IJ1:IK1"/>
    <mergeCell ref="IL1:IR1"/>
    <mergeCell ref="A1:A2"/>
    <mergeCell ref="B1:B2"/>
    <mergeCell ref="C1:C2"/>
    <mergeCell ref="HX1:IC1"/>
    <mergeCell ref="FI1:FI2"/>
    <mergeCell ref="FJ1:FK1"/>
    <mergeCell ref="GT1:GY1"/>
    <mergeCell ref="EP1:EP2"/>
    <mergeCell ref="AW1:BK1"/>
    <mergeCell ref="GZ1:HE1"/>
    <mergeCell ref="HF1:HK1"/>
    <mergeCell ref="BL1:BZ1"/>
    <mergeCell ref="CA1:CO1"/>
    <mergeCell ref="CP1:DD1"/>
    <mergeCell ref="D1:R1"/>
    <mergeCell ref="AH1:AV1"/>
    <mergeCell ref="GK1:GM1"/>
    <mergeCell ref="GA1:GE1"/>
    <mergeCell ref="EQ1:ES1"/>
    <mergeCell ref="DE1:DS1"/>
    <mergeCell ref="DZ1:EO1"/>
    <mergeCell ref="ET1:FH1"/>
    <mergeCell ref="DT1:DU1"/>
    <mergeCell ref="DW1:DY1"/>
    <mergeCell ref="GF1:GJ1"/>
    <mergeCell ref="FL1:FZ1"/>
    <mergeCell ref="DV1:DV2"/>
    <mergeCell ref="S1:AG1"/>
  </mergeCells>
  <phoneticPr fontId="3"/>
  <pageMargins left="0.7" right="0.7" top="0.75" bottom="0.75" header="0.3" footer="0.3"/>
  <pageSetup paperSize="9"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R34"/>
  <sheetViews>
    <sheetView showGridLines="0" workbookViewId="0">
      <selection sqref="A1:A2"/>
    </sheetView>
  </sheetViews>
  <sheetFormatPr defaultColWidth="4.625" defaultRowHeight="13.5"/>
  <cols>
    <col min="1" max="16" width="6.625" customWidth="1"/>
    <col min="17" max="17" width="10.625" customWidth="1"/>
    <col min="18" max="29" width="6.625" customWidth="1"/>
    <col min="30" max="30" width="10.625" customWidth="1"/>
    <col min="31" max="48" width="6.625" customWidth="1"/>
    <col min="49" max="49" width="11.625" customWidth="1"/>
    <col min="50" max="67" width="6.625" customWidth="1"/>
    <col min="68" max="68" width="11.625" customWidth="1"/>
    <col min="69" max="85" width="6.625" customWidth="1"/>
    <col min="86" max="86" width="11.625" customWidth="1"/>
    <col min="87" max="95" width="6.625" customWidth="1"/>
    <col min="96" max="96" width="15.625" customWidth="1"/>
  </cols>
  <sheetData>
    <row r="1" spans="1:96" s="109" customFormat="1" ht="13.5" customHeight="1">
      <c r="A1" s="749" t="s">
        <v>107</v>
      </c>
      <c r="B1" s="750" t="s">
        <v>60</v>
      </c>
      <c r="C1" s="753" t="s">
        <v>108</v>
      </c>
      <c r="D1" s="756" t="s">
        <v>252</v>
      </c>
      <c r="E1" s="751"/>
      <c r="F1" s="751"/>
      <c r="G1" s="751"/>
      <c r="H1" s="751"/>
      <c r="I1" s="751"/>
      <c r="J1" s="752"/>
      <c r="K1" s="756" t="s">
        <v>260</v>
      </c>
      <c r="L1" s="751"/>
      <c r="M1" s="751"/>
      <c r="N1" s="751"/>
      <c r="O1" s="752"/>
      <c r="P1" s="756" t="s">
        <v>267</v>
      </c>
      <c r="Q1" s="752"/>
      <c r="R1" s="756" t="s">
        <v>268</v>
      </c>
      <c r="S1" s="751"/>
      <c r="T1" s="751"/>
      <c r="U1" s="752"/>
      <c r="V1" s="756" t="s">
        <v>278</v>
      </c>
      <c r="W1" s="751"/>
      <c r="X1" s="751"/>
      <c r="Y1" s="751"/>
      <c r="Z1" s="751"/>
      <c r="AA1" s="751"/>
      <c r="AB1" s="752"/>
      <c r="AC1" s="756" t="s">
        <v>279</v>
      </c>
      <c r="AD1" s="764"/>
      <c r="AE1" s="756" t="s">
        <v>281</v>
      </c>
      <c r="AF1" s="751"/>
      <c r="AG1" s="751"/>
      <c r="AH1" s="751"/>
      <c r="AI1" s="751"/>
      <c r="AJ1" s="751"/>
      <c r="AK1" s="751"/>
      <c r="AL1" s="751"/>
      <c r="AM1" s="751"/>
      <c r="AN1" s="752"/>
      <c r="AO1" s="756" t="s">
        <v>282</v>
      </c>
      <c r="AP1" s="751"/>
      <c r="AQ1" s="751"/>
      <c r="AR1" s="751"/>
      <c r="AS1" s="751"/>
      <c r="AT1" s="751"/>
      <c r="AU1" s="752"/>
      <c r="AV1" s="756" t="s">
        <v>289</v>
      </c>
      <c r="AW1" s="752"/>
      <c r="AX1" s="756" t="s">
        <v>290</v>
      </c>
      <c r="AY1" s="751"/>
      <c r="AZ1" s="751"/>
      <c r="BA1" s="751"/>
      <c r="BB1" s="751"/>
      <c r="BC1" s="751"/>
      <c r="BD1" s="751"/>
      <c r="BE1" s="751"/>
      <c r="BF1" s="751"/>
      <c r="BG1" s="764"/>
      <c r="BH1" s="756" t="s">
        <v>291</v>
      </c>
      <c r="BI1" s="751"/>
      <c r="BJ1" s="751"/>
      <c r="BK1" s="751"/>
      <c r="BL1" s="751"/>
      <c r="BM1" s="751"/>
      <c r="BN1" s="752"/>
      <c r="BO1" s="756" t="s">
        <v>292</v>
      </c>
      <c r="BP1" s="752"/>
      <c r="BQ1" s="756" t="s">
        <v>293</v>
      </c>
      <c r="BR1" s="751"/>
      <c r="BS1" s="751"/>
      <c r="BT1" s="751"/>
      <c r="BU1" s="751"/>
      <c r="BV1" s="751"/>
      <c r="BW1" s="751"/>
      <c r="BX1" s="751"/>
      <c r="BY1" s="752"/>
      <c r="BZ1" s="756" t="s">
        <v>294</v>
      </c>
      <c r="CA1" s="751"/>
      <c r="CB1" s="751"/>
      <c r="CC1" s="751"/>
      <c r="CD1" s="751"/>
      <c r="CE1" s="751"/>
      <c r="CF1" s="764"/>
      <c r="CG1" s="756" t="s">
        <v>295</v>
      </c>
      <c r="CH1" s="752"/>
      <c r="CI1" s="756" t="s">
        <v>296</v>
      </c>
      <c r="CJ1" s="751"/>
      <c r="CK1" s="752"/>
      <c r="CL1" s="756" t="s">
        <v>297</v>
      </c>
      <c r="CM1" s="751"/>
      <c r="CN1" s="752"/>
      <c r="CO1" s="756" t="s">
        <v>298</v>
      </c>
      <c r="CP1" s="751"/>
      <c r="CQ1" s="752"/>
      <c r="CR1" s="786" t="s">
        <v>666</v>
      </c>
    </row>
    <row r="2" spans="1:96" s="110" customFormat="1" ht="117.75" customHeight="1">
      <c r="A2" s="749"/>
      <c r="B2" s="779"/>
      <c r="C2" s="780"/>
      <c r="D2" s="224" t="s">
        <v>253</v>
      </c>
      <c r="E2" s="139" t="s">
        <v>254</v>
      </c>
      <c r="F2" s="139" t="s">
        <v>255</v>
      </c>
      <c r="G2" s="139" t="s">
        <v>256</v>
      </c>
      <c r="H2" s="139" t="s">
        <v>257</v>
      </c>
      <c r="I2" s="139" t="s">
        <v>258</v>
      </c>
      <c r="J2" s="225" t="s">
        <v>259</v>
      </c>
      <c r="K2" s="224" t="s">
        <v>261</v>
      </c>
      <c r="L2" s="139" t="s">
        <v>262</v>
      </c>
      <c r="M2" s="139" t="s">
        <v>263</v>
      </c>
      <c r="N2" s="139" t="s">
        <v>264</v>
      </c>
      <c r="O2" s="225" t="s">
        <v>265</v>
      </c>
      <c r="P2" s="220" t="s">
        <v>266</v>
      </c>
      <c r="Q2" s="229" t="s">
        <v>1079</v>
      </c>
      <c r="R2" s="224" t="s">
        <v>269</v>
      </c>
      <c r="S2" s="139" t="s">
        <v>270</v>
      </c>
      <c r="T2" s="139" t="s">
        <v>271</v>
      </c>
      <c r="U2" s="225" t="s">
        <v>1080</v>
      </c>
      <c r="V2" s="224" t="s">
        <v>261</v>
      </c>
      <c r="W2" s="139" t="s">
        <v>1090</v>
      </c>
      <c r="X2" s="139" t="s">
        <v>1091</v>
      </c>
      <c r="Y2" s="139" t="s">
        <v>1083</v>
      </c>
      <c r="Z2" s="139" t="s">
        <v>1081</v>
      </c>
      <c r="AA2" s="139" t="s">
        <v>1082</v>
      </c>
      <c r="AB2" s="225" t="s">
        <v>1092</v>
      </c>
      <c r="AC2" s="220" t="s">
        <v>266</v>
      </c>
      <c r="AD2" s="228" t="s">
        <v>1079</v>
      </c>
      <c r="AE2" s="224" t="s">
        <v>269</v>
      </c>
      <c r="AF2" s="139" t="s">
        <v>270</v>
      </c>
      <c r="AG2" s="139" t="s">
        <v>271</v>
      </c>
      <c r="AH2" s="139" t="s">
        <v>280</v>
      </c>
      <c r="AI2" s="139" t="s">
        <v>272</v>
      </c>
      <c r="AJ2" s="139" t="s">
        <v>273</v>
      </c>
      <c r="AK2" s="139" t="s">
        <v>274</v>
      </c>
      <c r="AL2" s="139" t="s">
        <v>275</v>
      </c>
      <c r="AM2" s="139" t="s">
        <v>276</v>
      </c>
      <c r="AN2" s="225" t="s">
        <v>277</v>
      </c>
      <c r="AO2" s="224" t="s">
        <v>261</v>
      </c>
      <c r="AP2" s="139" t="s">
        <v>283</v>
      </c>
      <c r="AQ2" s="139" t="s">
        <v>284</v>
      </c>
      <c r="AR2" s="139" t="s">
        <v>285</v>
      </c>
      <c r="AS2" s="139" t="s">
        <v>286</v>
      </c>
      <c r="AT2" s="139" t="s">
        <v>287</v>
      </c>
      <c r="AU2" s="225" t="s">
        <v>288</v>
      </c>
      <c r="AV2" s="220" t="s">
        <v>266</v>
      </c>
      <c r="AW2" s="229" t="s">
        <v>1079</v>
      </c>
      <c r="AX2" s="224" t="s">
        <v>269</v>
      </c>
      <c r="AY2" s="139" t="s">
        <v>270</v>
      </c>
      <c r="AZ2" s="139" t="s">
        <v>271</v>
      </c>
      <c r="BA2" s="139" t="s">
        <v>280</v>
      </c>
      <c r="BB2" s="139" t="s">
        <v>272</v>
      </c>
      <c r="BC2" s="139" t="s">
        <v>273</v>
      </c>
      <c r="BD2" s="139" t="s">
        <v>274</v>
      </c>
      <c r="BE2" s="139" t="s">
        <v>275</v>
      </c>
      <c r="BF2" s="139" t="s">
        <v>276</v>
      </c>
      <c r="BG2" s="227" t="s">
        <v>277</v>
      </c>
      <c r="BH2" s="224" t="s">
        <v>261</v>
      </c>
      <c r="BI2" s="139" t="s">
        <v>1084</v>
      </c>
      <c r="BJ2" s="139" t="s">
        <v>1085</v>
      </c>
      <c r="BK2" s="139" t="s">
        <v>1086</v>
      </c>
      <c r="BL2" s="139" t="s">
        <v>1087</v>
      </c>
      <c r="BM2" s="139" t="s">
        <v>1088</v>
      </c>
      <c r="BN2" s="225" t="s">
        <v>1089</v>
      </c>
      <c r="BO2" s="220" t="s">
        <v>266</v>
      </c>
      <c r="BP2" s="229" t="s">
        <v>1079</v>
      </c>
      <c r="BQ2" s="224" t="s">
        <v>269</v>
      </c>
      <c r="BR2" s="139" t="s">
        <v>270</v>
      </c>
      <c r="BS2" s="139" t="s">
        <v>271</v>
      </c>
      <c r="BT2" s="139" t="s">
        <v>272</v>
      </c>
      <c r="BU2" s="139" t="s">
        <v>273</v>
      </c>
      <c r="BV2" s="139" t="s">
        <v>274</v>
      </c>
      <c r="BW2" s="139" t="s">
        <v>275</v>
      </c>
      <c r="BX2" s="139" t="s">
        <v>276</v>
      </c>
      <c r="BY2" s="225" t="s">
        <v>277</v>
      </c>
      <c r="BZ2" s="224" t="s">
        <v>261</v>
      </c>
      <c r="CA2" s="139" t="s">
        <v>1093</v>
      </c>
      <c r="CB2" s="139" t="s">
        <v>1096</v>
      </c>
      <c r="CC2" s="139" t="s">
        <v>1094</v>
      </c>
      <c r="CD2" s="139" t="s">
        <v>1097</v>
      </c>
      <c r="CE2" s="139" t="s">
        <v>1095</v>
      </c>
      <c r="CF2" s="227" t="s">
        <v>1098</v>
      </c>
      <c r="CG2" s="220" t="s">
        <v>266</v>
      </c>
      <c r="CH2" s="229" t="s">
        <v>1079</v>
      </c>
      <c r="CI2" s="224" t="s">
        <v>1100</v>
      </c>
      <c r="CJ2" s="139" t="s">
        <v>1099</v>
      </c>
      <c r="CK2" s="225" t="s">
        <v>1101</v>
      </c>
      <c r="CL2" s="224" t="s">
        <v>1100</v>
      </c>
      <c r="CM2" s="139" t="s">
        <v>1099</v>
      </c>
      <c r="CN2" s="225" t="s">
        <v>1101</v>
      </c>
      <c r="CO2" s="224" t="s">
        <v>1100</v>
      </c>
      <c r="CP2" s="139" t="s">
        <v>1099</v>
      </c>
      <c r="CQ2" s="225" t="s">
        <v>1101</v>
      </c>
      <c r="CR2" s="787"/>
    </row>
    <row r="3" spans="1:96" s="109" customFormat="1" ht="20.100000000000001" customHeight="1">
      <c r="A3" s="133"/>
      <c r="B3" s="134" t="str">
        <f>IF(調査票!$H$11="","",調査票!$H$11)</f>
        <v/>
      </c>
      <c r="C3" s="171" t="str">
        <f>IF(調査票!$H$13="","",調査票!$H$13)</f>
        <v/>
      </c>
      <c r="D3" s="177" t="str">
        <f>IF(調査票!$M$730="","",調査票!$M$730)</f>
        <v/>
      </c>
      <c r="E3" s="181" t="str">
        <f>IF(調査票!$M$733="","",調査票!$M$733)</f>
        <v/>
      </c>
      <c r="F3" s="181" t="str">
        <f>IF(調査票!$R$733="","",調査票!$R$733)</f>
        <v/>
      </c>
      <c r="G3" s="181" t="str">
        <f>IF(調査票!$W$733="","",調査票!$W$733)</f>
        <v/>
      </c>
      <c r="H3" s="181" t="str">
        <f>IF(調査票!$M$734="","",調査票!$M$734)</f>
        <v/>
      </c>
      <c r="I3" s="181" t="str">
        <f>IF(調査票!$R$734="","",調査票!$R$734)</f>
        <v/>
      </c>
      <c r="J3" s="178" t="str">
        <f>IF(調査票!$W$734="","",調査票!$W$734)</f>
        <v/>
      </c>
      <c r="K3" s="177" t="str">
        <f>IF(調査票!$M$742="","",調査票!$M$742)</f>
        <v/>
      </c>
      <c r="L3" s="196" t="str">
        <f>IF(調査票!$M$745="","",調査票!$M$745)</f>
        <v/>
      </c>
      <c r="M3" s="196" t="str">
        <f>IF(調査票!$R$745="","",調査票!$R$745)</f>
        <v/>
      </c>
      <c r="N3" s="181" t="str">
        <f>IF(調査票!$M$746="","",調査票!$M$746)</f>
        <v/>
      </c>
      <c r="O3" s="178" t="str">
        <f>IF(調査票!$R$746="","",調査票!$R$746)</f>
        <v/>
      </c>
      <c r="P3" s="204" t="str">
        <f>IF(調査票!$AT$749="","",調査票!$AT$749)</f>
        <v/>
      </c>
      <c r="Q3" s="178" t="str">
        <f>IF(調査票!$E$754="","",調査票!$E$754)</f>
        <v/>
      </c>
      <c r="R3" s="177" t="str">
        <f>IF(調査票!$M$760="","",調査票!$M$760)</f>
        <v/>
      </c>
      <c r="S3" s="181" t="str">
        <f>IF(調査票!$R$760="","",調査票!$R$760)</f>
        <v/>
      </c>
      <c r="T3" s="181" t="str">
        <f>IF(調査票!$W$760="","",調査票!$W$760)</f>
        <v/>
      </c>
      <c r="U3" s="178" t="str">
        <f>IF(調査票!$M$763="","",調査票!$M$763)</f>
        <v/>
      </c>
      <c r="V3" s="177" t="str">
        <f>IF(調査票!$M$768="","",調査票!$M$768)</f>
        <v/>
      </c>
      <c r="W3" s="181" t="str">
        <f>IF(調査票!$M$771="","",調査票!$M$771)</f>
        <v/>
      </c>
      <c r="X3" s="181" t="str">
        <f>IF(調査票!$R$771="","",調査票!$R$771)</f>
        <v/>
      </c>
      <c r="Y3" s="181" t="str">
        <f>IF(調査票!$M$772="","",調査票!$M$772)</f>
        <v/>
      </c>
      <c r="Z3" s="181" t="str">
        <f>IF(調査票!$R$772="","",調査票!$R$772)</f>
        <v/>
      </c>
      <c r="AA3" s="181" t="str">
        <f>IF(調査票!$M$773="","",調査票!$M$773)</f>
        <v/>
      </c>
      <c r="AB3" s="178" t="str">
        <f>IF(調査票!$R$773="","",調査票!$R$773)</f>
        <v/>
      </c>
      <c r="AC3" s="204" t="str">
        <f>IF(調査票!$AT$776="","",調査票!$AT$776)</f>
        <v/>
      </c>
      <c r="AD3" s="188" t="str">
        <f>IF(調査票!$E$781="","",調査票!$E$781)</f>
        <v/>
      </c>
      <c r="AE3" s="177" t="str">
        <f>IF(調査票!$M$790="","",調査票!$M$790)</f>
        <v/>
      </c>
      <c r="AF3" s="181" t="str">
        <f>IF(調査票!$R$790="","",調査票!$R$790)</f>
        <v/>
      </c>
      <c r="AG3" s="181" t="str">
        <f>IF(調査票!$W$790="","",調査票!$W$790)</f>
        <v/>
      </c>
      <c r="AH3" s="181" t="str">
        <f>IF(調査票!$AB$790="","",調査票!$AB$790)</f>
        <v/>
      </c>
      <c r="AI3" s="181" t="str">
        <f>IF(調査票!$M$793="","",調査票!$M$793)</f>
        <v/>
      </c>
      <c r="AJ3" s="181" t="str">
        <f>IF(調査票!$R$793="","",調査票!$R$793)</f>
        <v/>
      </c>
      <c r="AK3" s="181" t="str">
        <f>IF(調査票!$W$793="","",調査票!$W$793)</f>
        <v/>
      </c>
      <c r="AL3" s="181" t="str">
        <f>IF(調査票!$M$794="","",調査票!$M$794)</f>
        <v/>
      </c>
      <c r="AM3" s="181" t="str">
        <f>IF(調査票!$R$794="","",調査票!$R$794)</f>
        <v/>
      </c>
      <c r="AN3" s="178" t="str">
        <f>IF(調査票!$W$794="","",調査票!$W$794)</f>
        <v/>
      </c>
      <c r="AO3" s="177" t="str">
        <f>IF(調査票!$M$802="","",調査票!$M$802)</f>
        <v/>
      </c>
      <c r="AP3" s="181" t="str">
        <f>IF(調査票!$M$805="","",調査票!$M$805)</f>
        <v/>
      </c>
      <c r="AQ3" s="181" t="str">
        <f>IF(調査票!$R$805="","",調査票!$R$805)</f>
        <v/>
      </c>
      <c r="AR3" s="181" t="str">
        <f>IF(調査票!$M$806="","",調査票!$M$806)</f>
        <v/>
      </c>
      <c r="AS3" s="181" t="str">
        <f>IF(調査票!$R$806="","",調査票!$R$806)</f>
        <v/>
      </c>
      <c r="AT3" s="181" t="str">
        <f>IF(調査票!$M$807="","",調査票!$M$807)</f>
        <v/>
      </c>
      <c r="AU3" s="178" t="str">
        <f>IF(調査票!$R$807="","",調査票!$R$807)</f>
        <v/>
      </c>
      <c r="AV3" s="204" t="str">
        <f>IF(調査票!$AT$810="","",調査票!$AT$810)</f>
        <v/>
      </c>
      <c r="AW3" s="178" t="str">
        <f>IF(調査票!$E$815="","",調査票!$E$815)</f>
        <v/>
      </c>
      <c r="AX3" s="177" t="str">
        <f>IF(調査票!$M$824="","",調査票!$M$824)</f>
        <v/>
      </c>
      <c r="AY3" s="181" t="str">
        <f>IF(調査票!$R$824="","",調査票!$R$824)</f>
        <v/>
      </c>
      <c r="AZ3" s="181" t="str">
        <f>IF(調査票!$W$824="","",調査票!$W$824)</f>
        <v/>
      </c>
      <c r="BA3" s="181" t="str">
        <f>IF(調査票!$AB$824="","",調査票!$AB$824)</f>
        <v/>
      </c>
      <c r="BB3" s="181" t="str">
        <f>IF(調査票!$M$827="","",調査票!$M$827)</f>
        <v/>
      </c>
      <c r="BC3" s="181" t="str">
        <f>IF(調査票!$R$827="","",調査票!$R$827)</f>
        <v/>
      </c>
      <c r="BD3" s="181" t="str">
        <f>IF(調査票!$W$827="","",調査票!$W$827)</f>
        <v/>
      </c>
      <c r="BE3" s="181" t="str">
        <f>IF(調査票!$M$828="","",調査票!$M$828)</f>
        <v/>
      </c>
      <c r="BF3" s="181" t="str">
        <f>IF(調査票!$R$828="","",調査票!$R$828)</f>
        <v/>
      </c>
      <c r="BG3" s="188" t="str">
        <f>IF(調査票!$W$828="","",調査票!$W$828)</f>
        <v/>
      </c>
      <c r="BH3" s="177" t="str">
        <f>IF(調査票!$M$836="","",調査票!$M$836)</f>
        <v/>
      </c>
      <c r="BI3" s="181" t="str">
        <f>IF(調査票!$M$839="","",調査票!$M$839)</f>
        <v/>
      </c>
      <c r="BJ3" s="181" t="str">
        <f>IF(調査票!$R$839="","",調査票!$R$839)</f>
        <v/>
      </c>
      <c r="BK3" s="181" t="str">
        <f>IF(調査票!$M$840="","",調査票!$M$840)</f>
        <v/>
      </c>
      <c r="BL3" s="181" t="str">
        <f>IF(調査票!$R$840="","",調査票!$R$840)</f>
        <v/>
      </c>
      <c r="BM3" s="181" t="str">
        <f>IF(調査票!$M$841="","",調査票!$M$841)</f>
        <v/>
      </c>
      <c r="BN3" s="178" t="str">
        <f>IF(調査票!$R$841="","",調査票!$R$841)</f>
        <v/>
      </c>
      <c r="BO3" s="204" t="str">
        <f>IF(調査票!$AT$844="","",調査票!$AT$844)</f>
        <v/>
      </c>
      <c r="BP3" s="178" t="str">
        <f>IF(調査票!$E$849="","",調査票!$E$849)</f>
        <v/>
      </c>
      <c r="BQ3" s="177" t="str">
        <f>IF(調査票!$M$858="","",調査票!$M$858)</f>
        <v/>
      </c>
      <c r="BR3" s="181" t="str">
        <f>IF(調査票!$R$858="","",調査票!$R$858)</f>
        <v/>
      </c>
      <c r="BS3" s="181" t="str">
        <f>IF(調査票!$W$858="","",調査票!$W$858)</f>
        <v/>
      </c>
      <c r="BT3" s="181" t="str">
        <f>IF(調査票!$M$861="","",調査票!$M$861)</f>
        <v/>
      </c>
      <c r="BU3" s="181" t="str">
        <f>IF(調査票!$R$861="","",調査票!$R$861)</f>
        <v/>
      </c>
      <c r="BV3" s="181" t="str">
        <f>IF(調査票!$W$861="","",調査票!$W$861)</f>
        <v/>
      </c>
      <c r="BW3" s="181" t="str">
        <f>IF(調査票!$M$862="","",調査票!$M$862)</f>
        <v/>
      </c>
      <c r="BX3" s="181" t="str">
        <f>IF(調査票!$R$862="","",調査票!$R$862)</f>
        <v/>
      </c>
      <c r="BY3" s="178" t="str">
        <f>IF(調査票!$W$862="","",調査票!$W$862)</f>
        <v/>
      </c>
      <c r="BZ3" s="177" t="str">
        <f>IF(調査票!$M$870="","",調査票!$M$870)</f>
        <v/>
      </c>
      <c r="CA3" s="181" t="str">
        <f>IF(調査票!$M$873="","",調査票!$M$873)</f>
        <v/>
      </c>
      <c r="CB3" s="181" t="str">
        <f>IF(調査票!$R$873="","",調査票!$R$873)</f>
        <v/>
      </c>
      <c r="CC3" s="181" t="str">
        <f>IF(調査票!$M$874="","",調査票!$M$874)</f>
        <v/>
      </c>
      <c r="CD3" s="181" t="str">
        <f>IF(調査票!$R$874="","",調査票!$R$874)</f>
        <v/>
      </c>
      <c r="CE3" s="181" t="str">
        <f>IF(調査票!$M$875="","",調査票!$M$875)</f>
        <v/>
      </c>
      <c r="CF3" s="188" t="str">
        <f>IF(調査票!$R$875="","",調査票!$R$875)</f>
        <v/>
      </c>
      <c r="CG3" s="204" t="str">
        <f>IF(調査票!$AT$878="","",調査票!$AT$878)</f>
        <v/>
      </c>
      <c r="CH3" s="178" t="str">
        <f>IF(調査票!$E$883="","",調査票!$E$883)</f>
        <v/>
      </c>
      <c r="CI3" s="177" t="str">
        <f>IF(調査票!$I$890="","",調査票!$I$890)</f>
        <v/>
      </c>
      <c r="CJ3" s="181" t="str">
        <f>IF(調査票!$N$890="","",調査票!$N$890)</f>
        <v/>
      </c>
      <c r="CK3" s="178" t="str">
        <f>IF(調査票!$S$890="","",調査票!$S$890)</f>
        <v/>
      </c>
      <c r="CL3" s="177" t="str">
        <f>IF(調査票!$I$891="","",調査票!$I$891)</f>
        <v/>
      </c>
      <c r="CM3" s="181" t="str">
        <f>IF(調査票!$N$891="","",調査票!$N$891)</f>
        <v/>
      </c>
      <c r="CN3" s="178" t="str">
        <f>IF(調査票!$S$891="","",調査票!$S$891)</f>
        <v/>
      </c>
      <c r="CO3" s="177" t="str">
        <f>IF(調査票!$I$892="","",調査票!$I$892)</f>
        <v/>
      </c>
      <c r="CP3" s="181" t="str">
        <f>IF(調査票!$N$892="","",調査票!$N$892)</f>
        <v/>
      </c>
      <c r="CQ3" s="178" t="str">
        <f>IF(調査票!$S$892="","",調査票!$S$892)</f>
        <v/>
      </c>
      <c r="CR3" s="184" t="str">
        <f>IF(調査票!$D$897="","",調査票!$D$897)</f>
        <v/>
      </c>
    </row>
    <row r="5" spans="1:96">
      <c r="B5" s="108"/>
    </row>
    <row r="6" spans="1:96">
      <c r="B6" s="108"/>
      <c r="L6" s="108"/>
      <c r="M6" s="108"/>
    </row>
    <row r="7" spans="1:96">
      <c r="B7" s="108"/>
    </row>
    <row r="8" spans="1:96">
      <c r="B8" s="108"/>
    </row>
    <row r="9" spans="1:96">
      <c r="B9" s="108"/>
    </row>
    <row r="10" spans="1:96">
      <c r="B10" s="108"/>
    </row>
    <row r="11" spans="1:96">
      <c r="B11" s="108"/>
    </row>
    <row r="12" spans="1:96">
      <c r="B12" s="108"/>
    </row>
    <row r="13" spans="1:96">
      <c r="B13" s="108"/>
    </row>
    <row r="14" spans="1:96">
      <c r="B14" s="108"/>
    </row>
    <row r="15" spans="1:96">
      <c r="B15" s="108"/>
    </row>
    <row r="16" spans="1:96">
      <c r="B16" s="108"/>
    </row>
    <row r="17" spans="2:2">
      <c r="B17" s="108"/>
    </row>
    <row r="18" spans="2:2">
      <c r="B18" s="108"/>
    </row>
    <row r="19" spans="2:2">
      <c r="B19" s="108"/>
    </row>
    <row r="20" spans="2:2">
      <c r="B20" s="108"/>
    </row>
    <row r="21" spans="2:2">
      <c r="B21" s="108"/>
    </row>
    <row r="22" spans="2:2">
      <c r="B22" s="108"/>
    </row>
    <row r="23" spans="2:2">
      <c r="B23" s="108"/>
    </row>
    <row r="24" spans="2:2">
      <c r="B24" s="108"/>
    </row>
    <row r="25" spans="2:2">
      <c r="B25" s="108"/>
    </row>
    <row r="26" spans="2:2">
      <c r="B26" s="108"/>
    </row>
    <row r="27" spans="2:2">
      <c r="B27" s="108"/>
    </row>
    <row r="28" spans="2:2">
      <c r="B28" s="108"/>
    </row>
    <row r="29" spans="2:2">
      <c r="B29" s="108"/>
    </row>
    <row r="30" spans="2:2">
      <c r="B30" s="108"/>
    </row>
    <row r="31" spans="2:2">
      <c r="B31" s="108"/>
    </row>
    <row r="32" spans="2:2">
      <c r="B32" s="108"/>
    </row>
    <row r="33" spans="2:2">
      <c r="B33" s="108"/>
    </row>
    <row r="34" spans="2:2">
      <c r="B34" s="108"/>
    </row>
  </sheetData>
  <mergeCells count="22">
    <mergeCell ref="A1:A2"/>
    <mergeCell ref="B1:B2"/>
    <mergeCell ref="C1:C2"/>
    <mergeCell ref="BO1:BP1"/>
    <mergeCell ref="D1:J1"/>
    <mergeCell ref="K1:O1"/>
    <mergeCell ref="P1:Q1"/>
    <mergeCell ref="R1:U1"/>
    <mergeCell ref="V1:AB1"/>
    <mergeCell ref="AC1:AD1"/>
    <mergeCell ref="BH1:BN1"/>
    <mergeCell ref="AE1:AN1"/>
    <mergeCell ref="AO1:AU1"/>
    <mergeCell ref="AV1:AW1"/>
    <mergeCell ref="AX1:BG1"/>
    <mergeCell ref="CR1:CR2"/>
    <mergeCell ref="BQ1:BY1"/>
    <mergeCell ref="BZ1:CF1"/>
    <mergeCell ref="CG1:CH1"/>
    <mergeCell ref="CI1:CK1"/>
    <mergeCell ref="CL1:CN1"/>
    <mergeCell ref="CO1:CQ1"/>
  </mergeCells>
  <phoneticPr fontId="3"/>
  <pageMargins left="0.7" right="0.7" top="0.75" bottom="0.75" header="0.3" footer="0.3"/>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調査票</vt:lpstr>
      <vt:lpstr>会員コード表</vt:lpstr>
      <vt:lpstr>①</vt:lpstr>
      <vt:lpstr>②</vt:lpstr>
      <vt:lpstr>③</vt:lpstr>
      <vt:lpstr>④</vt:lpstr>
      <vt:lpstr>⑤</vt:lpstr>
      <vt:lpstr>⑥</vt:lpstr>
      <vt:lpstr>会員コード表!Print_Area</vt:lpstr>
      <vt:lpstr>調査票!Print_Area</vt:lpstr>
      <vt:lpstr>会員コード表!Print_Titles</vt:lpstr>
      <vt:lpstr>コード表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across</dc:creator>
  <cp:lastModifiedBy>ACR004</cp:lastModifiedBy>
  <cp:lastPrinted>2023-12-05T00:51:46Z</cp:lastPrinted>
  <dcterms:created xsi:type="dcterms:W3CDTF">2012-05-10T10:54:36Z</dcterms:created>
  <dcterms:modified xsi:type="dcterms:W3CDTF">2023-12-05T04:16:00Z</dcterms:modified>
</cp:coreProperties>
</file>